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Desktop\ANALÝZA ROK 2019\Připomínky - vypracované\"/>
    </mc:Choice>
  </mc:AlternateContent>
  <xr:revisionPtr revIDLastSave="0" documentId="8_{1746558B-9A55-44A5-9D4C-A1F253E3F571}" xr6:coauthVersionLast="45" xr6:coauthVersionMax="45" xr10:uidLastSave="{00000000-0000-0000-0000-000000000000}"/>
  <bookViews>
    <workbookView xWindow="-120" yWindow="-120" windowWidth="20730" windowHeight="11160" tabRatio="939" xr2:uid="{00000000-000D-0000-FFFF-FFFF00000000}"/>
  </bookViews>
  <sheets>
    <sheet name="Název" sheetId="24" r:id="rId1"/>
    <sheet name="Obsah" sheetId="25" r:id="rId2"/>
    <sheet name="1" sheetId="62" r:id="rId3"/>
    <sheet name="Graf č. 1" sheetId="136" r:id="rId4"/>
    <sheet name="Graf č. 2" sheetId="107" r:id="rId5"/>
    <sheet name="2" sheetId="131" r:id="rId6"/>
    <sheet name="3" sheetId="109" r:id="rId7"/>
    <sheet name="Graf č. 3" sheetId="135" r:id="rId8"/>
    <sheet name="4" sheetId="110" r:id="rId9"/>
    <sheet name="5" sheetId="111" r:id="rId10"/>
    <sheet name="6" sheetId="112" r:id="rId11"/>
    <sheet name="7" sheetId="113" r:id="rId12"/>
    <sheet name="8" sheetId="42" r:id="rId13"/>
    <sheet name="9" sheetId="43" r:id="rId14"/>
    <sheet name="Graf č. 4" sheetId="134" r:id="rId15"/>
    <sheet name="Graf č. 5" sheetId="133" r:id="rId16"/>
    <sheet name="10" sheetId="44" r:id="rId17"/>
    <sheet name="11" sheetId="99" r:id="rId18"/>
    <sheet name="11 dokončení" sheetId="98" r:id="rId19"/>
    <sheet name="12" sheetId="100" r:id="rId20"/>
    <sheet name="13" sheetId="101" r:id="rId21"/>
    <sheet name="14" sheetId="108" r:id="rId22"/>
    <sheet name="15" sheetId="49" r:id="rId23"/>
    <sheet name="16" sheetId="50" r:id="rId24"/>
    <sheet name="17" sheetId="51" r:id="rId25"/>
    <sheet name="18" sheetId="52" r:id="rId26"/>
    <sheet name="19" sheetId="53" r:id="rId27"/>
    <sheet name="20" sheetId="68" r:id="rId28"/>
    <sheet name="21" sheetId="54" r:id="rId29"/>
    <sheet name="22" sheetId="137" r:id="rId30"/>
    <sheet name="23" sheetId="138" r:id="rId31"/>
    <sheet name="24" sheetId="139" r:id="rId32"/>
    <sheet name="25" sheetId="132" r:id="rId33"/>
    <sheet name="Výstupy ISPV" sheetId="114" r:id="rId34"/>
    <sheet name="Obsah ISPV" sheetId="115" r:id="rId35"/>
    <sheet name="CR-M6p" sheetId="116" r:id="rId36"/>
    <sheet name="Graf" sheetId="117" r:id="rId37"/>
    <sheet name="CR-M6z" sheetId="118" r:id="rId38"/>
    <sheet name="CR-M2k_prum" sheetId="119" r:id="rId39"/>
    <sheet name="CR-M2k" sheetId="120" r:id="rId40"/>
    <sheet name="CR-M7.1z" sheetId="121" r:id="rId41"/>
    <sheet name="CR-M7z" sheetId="122" r:id="rId42"/>
    <sheet name="CR-M6k_prum" sheetId="123" r:id="rId43"/>
    <sheet name="CR-M6k" sheetId="124" r:id="rId44"/>
    <sheet name="CR-M6.1z" sheetId="125" r:id="rId45"/>
    <sheet name="CR-M8.1k prum" sheetId="126" r:id="rId46"/>
    <sheet name="CR-M8.1k" sheetId="127" r:id="rId47"/>
    <sheet name="CR-M5z+" sheetId="128" r:id="rId48"/>
    <sheet name="CR-M11z" sheetId="129" r:id="rId49"/>
    <sheet name="CR-M12z" sheetId="130" r:id="rId50"/>
  </sheets>
  <externalReferences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__g1">[1]ka_VVZ!$A$4:$G$79</definedName>
    <definedName name="__Soc1">#REF!</definedName>
    <definedName name="__tab1">#REF!</definedName>
    <definedName name="_1_0_F" localSheetId="21" hidden="1">#REF!</definedName>
    <definedName name="_1_0_F" localSheetId="5" hidden="1">#REF!</definedName>
    <definedName name="_1_0_F" localSheetId="27" hidden="1">#REF!</definedName>
    <definedName name="_1_0_F" localSheetId="30" hidden="1">#REF!</definedName>
    <definedName name="_1_0_F" localSheetId="31" hidden="1">#REF!</definedName>
    <definedName name="_1_0_F" localSheetId="32" hidden="1">#REF!</definedName>
    <definedName name="_1_0_F" localSheetId="47" hidden="1">#REF!</definedName>
    <definedName name="_1_0_F" localSheetId="3" hidden="1">#REF!</definedName>
    <definedName name="_1_0_F" localSheetId="4" hidden="1">#REF!</definedName>
    <definedName name="_1_0_F" localSheetId="7" hidden="1">#REF!</definedName>
    <definedName name="_1_0_F" localSheetId="14" hidden="1">#REF!</definedName>
    <definedName name="_1_0_F" localSheetId="15" hidden="1">#REF!</definedName>
    <definedName name="_1_0_F" localSheetId="0" hidden="1">#REF!</definedName>
    <definedName name="_1_0_F" localSheetId="1" hidden="1">#REF!</definedName>
    <definedName name="_1_0_F" hidden="1">#REF!</definedName>
    <definedName name="_10_0_F" localSheetId="2" hidden="1">#REF!</definedName>
    <definedName name="_10_0_F" localSheetId="18" hidden="1">#REF!</definedName>
    <definedName name="_10_0_F" localSheetId="21" hidden="1">#REF!</definedName>
    <definedName name="_10_0_F" localSheetId="24" hidden="1">#REF!</definedName>
    <definedName name="_10_0_F" localSheetId="5" hidden="1">#REF!</definedName>
    <definedName name="_10_0_F" localSheetId="27" hidden="1">#REF!</definedName>
    <definedName name="_10_0_F" localSheetId="29" hidden="1">#REF!</definedName>
    <definedName name="_10_0_F" localSheetId="30" hidden="1">#REF!</definedName>
    <definedName name="_10_0_F" localSheetId="31" hidden="1">#REF!</definedName>
    <definedName name="_10_0_F" localSheetId="32" hidden="1">#REF!</definedName>
    <definedName name="_10_0_F" localSheetId="6" hidden="1">#REF!</definedName>
    <definedName name="_10_0_F" localSheetId="8" hidden="1">#REF!</definedName>
    <definedName name="_10_0_F" localSheetId="10" hidden="1">#REF!</definedName>
    <definedName name="_10_0_F" localSheetId="47" hidden="1">#REF!</definedName>
    <definedName name="_10_0_F" localSheetId="3" hidden="1">#REF!</definedName>
    <definedName name="_10_0_F" localSheetId="4" hidden="1">#REF!</definedName>
    <definedName name="_10_0_F" localSheetId="7" hidden="1">#REF!</definedName>
    <definedName name="_10_0_F" localSheetId="14" hidden="1">#REF!</definedName>
    <definedName name="_10_0_F" localSheetId="15" hidden="1">#REF!</definedName>
    <definedName name="_10_0_F" localSheetId="0" hidden="1">#REF!</definedName>
    <definedName name="_10_0_F" localSheetId="1" hidden="1">#REF!</definedName>
    <definedName name="_10_0_F" hidden="1">#REF!</definedName>
    <definedName name="_1F" localSheetId="2" hidden="1">#REF!</definedName>
    <definedName name="_1F" localSheetId="16" hidden="1">#REF!</definedName>
    <definedName name="_1F" localSheetId="18" hidden="1">#REF!</definedName>
    <definedName name="_1F" localSheetId="21" hidden="1">#REF!</definedName>
    <definedName name="_1F" localSheetId="24" hidden="1">#REF!</definedName>
    <definedName name="_1F" localSheetId="5" hidden="1">#REF!</definedName>
    <definedName name="_1F" localSheetId="27" hidden="1">#REF!</definedName>
    <definedName name="_1F" localSheetId="29" hidden="1">#REF!</definedName>
    <definedName name="_1F" localSheetId="30" hidden="1">#REF!</definedName>
    <definedName name="_1F" localSheetId="31" hidden="1">#REF!</definedName>
    <definedName name="_1F" localSheetId="32" hidden="1">#REF!</definedName>
    <definedName name="_1F" localSheetId="6" hidden="1">#REF!</definedName>
    <definedName name="_1F" localSheetId="8" hidden="1">#REF!</definedName>
    <definedName name="_1F" localSheetId="10" hidden="1">#REF!</definedName>
    <definedName name="_1F" localSheetId="12" hidden="1">#REF!</definedName>
    <definedName name="_1F" localSheetId="47" hidden="1">#REF!</definedName>
    <definedName name="_1F" localSheetId="3" hidden="1">#REF!</definedName>
    <definedName name="_1F" localSheetId="4" hidden="1">#REF!</definedName>
    <definedName name="_1F" localSheetId="7" hidden="1">#REF!</definedName>
    <definedName name="_1F" localSheetId="14" hidden="1">#REF!</definedName>
    <definedName name="_1F" localSheetId="15" hidden="1">#REF!</definedName>
    <definedName name="_1F" localSheetId="0" hidden="1">#REF!</definedName>
    <definedName name="_1F" localSheetId="1" hidden="1">#REF!</definedName>
    <definedName name="_1F" localSheetId="34" hidden="1">#REF!</definedName>
    <definedName name="_1F" hidden="1">#REF!</definedName>
    <definedName name="_2_0_F" localSheetId="2" hidden="1">#REF!</definedName>
    <definedName name="_2_0_F" localSheetId="16" hidden="1">#REF!</definedName>
    <definedName name="_2_0_F" localSheetId="18" hidden="1">#REF!</definedName>
    <definedName name="_2_0_F" localSheetId="21" hidden="1">#REF!</definedName>
    <definedName name="_2_0_F" localSheetId="24" hidden="1">#REF!</definedName>
    <definedName name="_2_0_F" localSheetId="5" hidden="1">#REF!</definedName>
    <definedName name="_2_0_F" localSheetId="27" hidden="1">#REF!</definedName>
    <definedName name="_2_0_F" localSheetId="29" hidden="1">#REF!</definedName>
    <definedName name="_2_0_F" localSheetId="30" hidden="1">#REF!</definedName>
    <definedName name="_2_0_F" localSheetId="31" hidden="1">#REF!</definedName>
    <definedName name="_2_0_F" localSheetId="32" hidden="1">#REF!</definedName>
    <definedName name="_2_0_F" localSheetId="6" hidden="1">#REF!</definedName>
    <definedName name="_2_0_F" localSheetId="8" hidden="1">#REF!</definedName>
    <definedName name="_2_0_F" localSheetId="10" hidden="1">#REF!</definedName>
    <definedName name="_2_0_F" localSheetId="12" hidden="1">#REF!</definedName>
    <definedName name="_2_0_F" localSheetId="47" hidden="1">#REF!</definedName>
    <definedName name="_2_0_F" localSheetId="3" hidden="1">#REF!</definedName>
    <definedName name="_2_0_F" localSheetId="4" hidden="1">#REF!</definedName>
    <definedName name="_2_0_F" localSheetId="7" hidden="1">#REF!</definedName>
    <definedName name="_2_0_F" localSheetId="14" hidden="1">#REF!</definedName>
    <definedName name="_2_0_F" localSheetId="15" hidden="1">#REF!</definedName>
    <definedName name="_2_0_F" localSheetId="0" hidden="1">#REF!</definedName>
    <definedName name="_2_0_F" localSheetId="1" hidden="1">#REF!</definedName>
    <definedName name="_2_0_F" localSheetId="34" hidden="1">#REF!</definedName>
    <definedName name="_2_0_F" localSheetId="33" hidden="1">#REF!</definedName>
    <definedName name="_2_0_F" hidden="1">#REF!</definedName>
    <definedName name="_3_0_F" localSheetId="2" hidden="1">#REF!</definedName>
    <definedName name="_3_0_F" localSheetId="16" hidden="1">#REF!</definedName>
    <definedName name="_3_0_F" localSheetId="18" hidden="1">#REF!</definedName>
    <definedName name="_3_0_F" localSheetId="21" hidden="1">#REF!</definedName>
    <definedName name="_3_0_F" localSheetId="24" hidden="1">#REF!</definedName>
    <definedName name="_3_0_F" localSheetId="5" hidden="1">#REF!</definedName>
    <definedName name="_3_0_F" localSheetId="27" hidden="1">#REF!</definedName>
    <definedName name="_3_0_F" localSheetId="29" hidden="1">#REF!</definedName>
    <definedName name="_3_0_F" localSheetId="30" hidden="1">#REF!</definedName>
    <definedName name="_3_0_F" localSheetId="31" hidden="1">#REF!</definedName>
    <definedName name="_3_0_F" localSheetId="32" hidden="1">#REF!</definedName>
    <definedName name="_3_0_F" localSheetId="6" hidden="1">#REF!</definedName>
    <definedName name="_3_0_F" localSheetId="8" hidden="1">#REF!</definedName>
    <definedName name="_3_0_F" localSheetId="10" hidden="1">#REF!</definedName>
    <definedName name="_3_0_F" localSheetId="12" hidden="1">#REF!</definedName>
    <definedName name="_3_0_F" localSheetId="47" hidden="1">#REF!</definedName>
    <definedName name="_3_0_F" localSheetId="3" hidden="1">#REF!</definedName>
    <definedName name="_3_0_F" localSheetId="4" hidden="1">#REF!</definedName>
    <definedName name="_3_0_F" localSheetId="7" hidden="1">#REF!</definedName>
    <definedName name="_3_0_F" localSheetId="14" hidden="1">#REF!</definedName>
    <definedName name="_3_0_F" localSheetId="15" hidden="1">#REF!</definedName>
    <definedName name="_3_0_F" localSheetId="0" hidden="1">#REF!</definedName>
    <definedName name="_3_0_F" localSheetId="1" hidden="1">#REF!</definedName>
    <definedName name="_3_0_F" localSheetId="34" hidden="1">#REF!</definedName>
    <definedName name="_3_0_F" hidden="1">#REF!</definedName>
    <definedName name="_3F" localSheetId="2" hidden="1">#REF!</definedName>
    <definedName name="_3F" localSheetId="16" hidden="1">#REF!</definedName>
    <definedName name="_3F" localSheetId="18" hidden="1">#REF!</definedName>
    <definedName name="_3F" localSheetId="21" hidden="1">#REF!</definedName>
    <definedName name="_3F" localSheetId="24" hidden="1">#REF!</definedName>
    <definedName name="_3F" localSheetId="5" hidden="1">#REF!</definedName>
    <definedName name="_3F" localSheetId="27" hidden="1">#REF!</definedName>
    <definedName name="_3F" localSheetId="29" hidden="1">#REF!</definedName>
    <definedName name="_3F" localSheetId="30" hidden="1">#REF!</definedName>
    <definedName name="_3F" localSheetId="31" hidden="1">#REF!</definedName>
    <definedName name="_3F" localSheetId="32" hidden="1">#REF!</definedName>
    <definedName name="_3F" localSheetId="6" hidden="1">#REF!</definedName>
    <definedName name="_3F" localSheetId="8" hidden="1">#REF!</definedName>
    <definedName name="_3F" localSheetId="10" hidden="1">#REF!</definedName>
    <definedName name="_3F" localSheetId="12" hidden="1">#REF!</definedName>
    <definedName name="_3F" localSheetId="47" hidden="1">#REF!</definedName>
    <definedName name="_3F" localSheetId="3" hidden="1">#REF!</definedName>
    <definedName name="_3F" localSheetId="4" hidden="1">#REF!</definedName>
    <definedName name="_3F" localSheetId="7" hidden="1">#REF!</definedName>
    <definedName name="_3F" localSheetId="14" hidden="1">#REF!</definedName>
    <definedName name="_3F" localSheetId="15" hidden="1">#REF!</definedName>
    <definedName name="_3F" localSheetId="0" hidden="1">#REF!</definedName>
    <definedName name="_3F" localSheetId="1" hidden="1">#REF!</definedName>
    <definedName name="_3F" localSheetId="34" hidden="1">#REF!</definedName>
    <definedName name="_3F" hidden="1">#REF!</definedName>
    <definedName name="_4_0_F" localSheetId="2" hidden="1">#REF!</definedName>
    <definedName name="_4_0_F" localSheetId="16" hidden="1">#REF!</definedName>
    <definedName name="_4_0_F" localSheetId="18" hidden="1">#REF!</definedName>
    <definedName name="_4_0_F" localSheetId="21" hidden="1">#REF!</definedName>
    <definedName name="_4_0_F" localSheetId="24" hidden="1">#REF!</definedName>
    <definedName name="_4_0_F" localSheetId="5" hidden="1">#REF!</definedName>
    <definedName name="_4_0_F" localSheetId="27" hidden="1">#REF!</definedName>
    <definedName name="_4_0_F" localSheetId="29" hidden="1">#REF!</definedName>
    <definedName name="_4_0_F" localSheetId="30" hidden="1">#REF!</definedName>
    <definedName name="_4_0_F" localSheetId="31" hidden="1">#REF!</definedName>
    <definedName name="_4_0_F" localSheetId="32" hidden="1">#REF!</definedName>
    <definedName name="_4_0_F" localSheetId="6" hidden="1">#REF!</definedName>
    <definedName name="_4_0_F" localSheetId="8" hidden="1">#REF!</definedName>
    <definedName name="_4_0_F" localSheetId="10" hidden="1">#REF!</definedName>
    <definedName name="_4_0_F" localSheetId="12" hidden="1">#REF!</definedName>
    <definedName name="_4_0_F" localSheetId="47" hidden="1">#REF!</definedName>
    <definedName name="_4_0_F" localSheetId="3" hidden="1">#REF!</definedName>
    <definedName name="_4_0_F" localSheetId="4" hidden="1">#REF!</definedName>
    <definedName name="_4_0_F" localSheetId="7" hidden="1">#REF!</definedName>
    <definedName name="_4_0_F" localSheetId="14" hidden="1">#REF!</definedName>
    <definedName name="_4_0_F" localSheetId="15" hidden="1">#REF!</definedName>
    <definedName name="_4_0_F" localSheetId="0" hidden="1">#REF!</definedName>
    <definedName name="_4_0_F" localSheetId="1" hidden="1">#REF!</definedName>
    <definedName name="_4_0_F" localSheetId="34" hidden="1">#REF!</definedName>
    <definedName name="_4_0_F" hidden="1">#REF!</definedName>
    <definedName name="_6F" localSheetId="2" hidden="1">#REF!</definedName>
    <definedName name="_6F" localSheetId="16" hidden="1">#REF!</definedName>
    <definedName name="_6F" localSheetId="18" hidden="1">#REF!</definedName>
    <definedName name="_6F" localSheetId="21" hidden="1">#REF!</definedName>
    <definedName name="_6F" localSheetId="24" hidden="1">#REF!</definedName>
    <definedName name="_6F" localSheetId="5" hidden="1">#REF!</definedName>
    <definedName name="_6F" localSheetId="27" hidden="1">#REF!</definedName>
    <definedName name="_6F" localSheetId="29" hidden="1">#REF!</definedName>
    <definedName name="_6F" localSheetId="30" hidden="1">#REF!</definedName>
    <definedName name="_6F" localSheetId="31" hidden="1">#REF!</definedName>
    <definedName name="_6F" localSheetId="32" hidden="1">#REF!</definedName>
    <definedName name="_6F" localSheetId="6" hidden="1">#REF!</definedName>
    <definedName name="_6F" localSheetId="8" hidden="1">#REF!</definedName>
    <definedName name="_6F" localSheetId="10" hidden="1">#REF!</definedName>
    <definedName name="_6F" localSheetId="12" hidden="1">#REF!</definedName>
    <definedName name="_6F" localSheetId="47" hidden="1">#REF!</definedName>
    <definedName name="_6F" localSheetId="3" hidden="1">#REF!</definedName>
    <definedName name="_6F" localSheetId="4" hidden="1">#REF!</definedName>
    <definedName name="_6F" localSheetId="7" hidden="1">#REF!</definedName>
    <definedName name="_6F" localSheetId="14" hidden="1">#REF!</definedName>
    <definedName name="_6F" localSheetId="15" hidden="1">#REF!</definedName>
    <definedName name="_6F" localSheetId="0" hidden="1">#REF!</definedName>
    <definedName name="_6F" localSheetId="1" hidden="1">#REF!</definedName>
    <definedName name="_6F" localSheetId="34" hidden="1">#REF!</definedName>
    <definedName name="_6F" localSheetId="33" hidden="1">#REF!</definedName>
    <definedName name="_6F" hidden="1">#REF!</definedName>
    <definedName name="_7_0_F" localSheetId="2" hidden="1">#REF!</definedName>
    <definedName name="_7_0_F" localSheetId="18" hidden="1">#REF!</definedName>
    <definedName name="_7_0_F" localSheetId="21" hidden="1">#REF!</definedName>
    <definedName name="_7_0_F" localSheetId="5" hidden="1">#REF!</definedName>
    <definedName name="_7_0_F" localSheetId="27" hidden="1">#REF!</definedName>
    <definedName name="_7_0_F" localSheetId="30" hidden="1">#REF!</definedName>
    <definedName name="_7_0_F" localSheetId="31" hidden="1">#REF!</definedName>
    <definedName name="_7_0_F" localSheetId="32" hidden="1">#REF!</definedName>
    <definedName name="_7_0_F" localSheetId="6" hidden="1">#REF!</definedName>
    <definedName name="_7_0_F" localSheetId="8" hidden="1">#REF!</definedName>
    <definedName name="_7_0_F" localSheetId="10" hidden="1">#REF!</definedName>
    <definedName name="_7_0_F" localSheetId="47" hidden="1">#REF!</definedName>
    <definedName name="_7_0_F" localSheetId="3" hidden="1">#REF!</definedName>
    <definedName name="_7_0_F" localSheetId="4" hidden="1">#REF!</definedName>
    <definedName name="_7_0_F" localSheetId="7" hidden="1">#REF!</definedName>
    <definedName name="_7_0_F" localSheetId="14" hidden="1">#REF!</definedName>
    <definedName name="_7_0_F" localSheetId="15" hidden="1">#REF!</definedName>
    <definedName name="_7_0_F" localSheetId="0" hidden="1">#REF!</definedName>
    <definedName name="_7_0_F" localSheetId="1" hidden="1">#REF!</definedName>
    <definedName name="_7_0_F" hidden="1">#REF!</definedName>
    <definedName name="_7F" localSheetId="2" hidden="1">#REF!</definedName>
    <definedName name="_7F" localSheetId="18" hidden="1">#REF!</definedName>
    <definedName name="_7F" localSheetId="21" hidden="1">#REF!</definedName>
    <definedName name="_7F" localSheetId="24" hidden="1">#REF!</definedName>
    <definedName name="_7F" localSheetId="5" hidden="1">#REF!</definedName>
    <definedName name="_7F" localSheetId="27" hidden="1">#REF!</definedName>
    <definedName name="_7F" localSheetId="29" hidden="1">#REF!</definedName>
    <definedName name="_7F" localSheetId="30" hidden="1">#REF!</definedName>
    <definedName name="_7F" localSheetId="31" hidden="1">#REF!</definedName>
    <definedName name="_7F" localSheetId="32" hidden="1">#REF!</definedName>
    <definedName name="_7F" localSheetId="6" hidden="1">#REF!</definedName>
    <definedName name="_7F" localSheetId="8" hidden="1">#REF!</definedName>
    <definedName name="_7F" localSheetId="10" hidden="1">#REF!</definedName>
    <definedName name="_7F" localSheetId="47" hidden="1">#REF!</definedName>
    <definedName name="_7F" localSheetId="3" hidden="1">#REF!</definedName>
    <definedName name="_7F" localSheetId="4" hidden="1">#REF!</definedName>
    <definedName name="_7F" localSheetId="7" hidden="1">#REF!</definedName>
    <definedName name="_7F" localSheetId="14" hidden="1">#REF!</definedName>
    <definedName name="_7F" localSheetId="15" hidden="1">#REF!</definedName>
    <definedName name="_7F" localSheetId="0" hidden="1">#REF!</definedName>
    <definedName name="_7F" localSheetId="1" hidden="1">#REF!</definedName>
    <definedName name="_7F" hidden="1">#REF!</definedName>
    <definedName name="_8_0_F" localSheetId="2" hidden="1">#REF!</definedName>
    <definedName name="_g1">[2]ka_VVZ!$A$4:$G$79</definedName>
    <definedName name="_Soc1">#REF!</definedName>
    <definedName name="_tab1">#REF!</definedName>
    <definedName name="a">#REF!</definedName>
    <definedName name="aa">#REF!</definedName>
    <definedName name="aaa">#REF!</definedName>
    <definedName name="alice" localSheetId="18" hidden="1">#REF!</definedName>
    <definedName name="alice" localSheetId="21" hidden="1">#REF!</definedName>
    <definedName name="alice" localSheetId="5" hidden="1">#REF!</definedName>
    <definedName name="alice" localSheetId="27" hidden="1">#REF!</definedName>
    <definedName name="alice" localSheetId="30" hidden="1">#REF!</definedName>
    <definedName name="alice" localSheetId="31" hidden="1">#REF!</definedName>
    <definedName name="alice" localSheetId="32" hidden="1">#REF!</definedName>
    <definedName name="alice" localSheetId="8" hidden="1">#REF!</definedName>
    <definedName name="alice" localSheetId="47" hidden="1">#REF!</definedName>
    <definedName name="alice" localSheetId="3" hidden="1">#REF!</definedName>
    <definedName name="alice" localSheetId="4" hidden="1">#REF!</definedName>
    <definedName name="alice" localSheetId="7" hidden="1">#REF!</definedName>
    <definedName name="alice" localSheetId="14" hidden="1">#REF!</definedName>
    <definedName name="alice" localSheetId="15" hidden="1">#REF!</definedName>
    <definedName name="alice" localSheetId="0" hidden="1">#REF!</definedName>
    <definedName name="alice" localSheetId="1" hidden="1">#REF!</definedName>
    <definedName name="alice" hidden="1">#REF!</definedName>
    <definedName name="BŘEZEN">#REF!</definedName>
    <definedName name="Celkem">#REF!</definedName>
    <definedName name="Celkem1">#REF!</definedName>
    <definedName name="ČERVEN">#REF!</definedName>
    <definedName name="Dávky">#REF!</definedName>
    <definedName name="Dítě1">#REF!</definedName>
    <definedName name="DUBEN">#REF!</definedName>
    <definedName name="k_VVZ_R">[1]ka_VVZ!$A$4:$G$79</definedName>
    <definedName name="Kdatu">[3]S_pocvys!$A$8</definedName>
    <definedName name="kl" localSheetId="2" hidden="1">#REF!</definedName>
    <definedName name="kl" localSheetId="16" hidden="1">#REF!</definedName>
    <definedName name="kl" localSheetId="18" hidden="1">#REF!</definedName>
    <definedName name="kl" localSheetId="21" hidden="1">#REF!</definedName>
    <definedName name="kl" localSheetId="24" hidden="1">#REF!</definedName>
    <definedName name="kl" localSheetId="5" hidden="1">#REF!</definedName>
    <definedName name="kl" localSheetId="27" hidden="1">#REF!</definedName>
    <definedName name="kl" localSheetId="29" hidden="1">#REF!</definedName>
    <definedName name="kl" localSheetId="30" hidden="1">#REF!</definedName>
    <definedName name="kl" localSheetId="31" hidden="1">#REF!</definedName>
    <definedName name="kl" localSheetId="32" hidden="1">#REF!</definedName>
    <definedName name="kl" localSheetId="6" hidden="1">#REF!</definedName>
    <definedName name="kl" localSheetId="8" hidden="1">#REF!</definedName>
    <definedName name="kl" localSheetId="10" hidden="1">#REF!</definedName>
    <definedName name="kl" localSheetId="12" hidden="1">#REF!</definedName>
    <definedName name="kl" localSheetId="47" hidden="1">#REF!</definedName>
    <definedName name="kl" localSheetId="3" hidden="1">#REF!</definedName>
    <definedName name="kl" localSheetId="4" hidden="1">#REF!</definedName>
    <definedName name="kl" localSheetId="7" hidden="1">#REF!</definedName>
    <definedName name="kl" localSheetId="14" hidden="1">#REF!</definedName>
    <definedName name="kl" localSheetId="15" hidden="1">#REF!</definedName>
    <definedName name="kl" localSheetId="0" hidden="1">#REF!</definedName>
    <definedName name="kl" localSheetId="1" hidden="1">#REF!</definedName>
    <definedName name="kl" localSheetId="34" hidden="1">#REF!</definedName>
    <definedName name="kl" localSheetId="33" hidden="1">#REF!</definedName>
    <definedName name="kl" hidden="1">#REF!</definedName>
    <definedName name="KVĚTEN">#REF!</definedName>
    <definedName name="LEDEN">#REF!</definedName>
    <definedName name="MAT">#REF!</definedName>
    <definedName name="MATPO">#REF!</definedName>
    <definedName name="matpoj">#REF!</definedName>
    <definedName name="memmop">[4]KONSTRUKCE!#REF!</definedName>
    <definedName name="Mzad">[5]DIF_a!#REF!</definedName>
    <definedName name="nad">#REF!</definedName>
    <definedName name="nemoc">[4]KONSTRUKCE!#REF!</definedName>
    <definedName name="ooo">#REF!</definedName>
    <definedName name="p_C">[3]predc_RNpoc!$A$20</definedName>
    <definedName name="p_CESTA">[3]predc_RNpoc!$L$4</definedName>
    <definedName name="p_M">[3]predc_RNpoc!$A$10</definedName>
    <definedName name="p_vC">[3]predc_RNvyse!$A$20</definedName>
    <definedName name="p_vM">[3]predc_RNvyse!$A$10</definedName>
    <definedName name="p_vZ">[3]predc_RNvyse!$A$15</definedName>
    <definedName name="p_Z">[3]predc_RNpoc!$A$15</definedName>
    <definedName name="Počet">#REF!</definedName>
    <definedName name="POJ_M">[6]!POJ_M</definedName>
    <definedName name="Pracovníci">#REF!</definedName>
    <definedName name="PRIJ">[7]B_prij_r!$A$1:$H$65536</definedName>
    <definedName name="PRIJ_M">[8]!PRIJ_M</definedName>
    <definedName name="PROPL_N">[9]!PROPL_N</definedName>
    <definedName name="Průměr">#REF!</definedName>
    <definedName name="Přídavek">#REF!</definedName>
    <definedName name="q">#REF!</definedName>
    <definedName name="qq">#REF!</definedName>
    <definedName name="qqq">#REF!</definedName>
    <definedName name="qqqqq">#REF!</definedName>
    <definedName name="qqqqqqqqq">#REF!</definedName>
    <definedName name="qqqqqqqqqqqq">#REF!</definedName>
    <definedName name="RED">[10]!RED</definedName>
    <definedName name="revize">#REF!</definedName>
    <definedName name="Rozsah">#REF!</definedName>
    <definedName name="Rozsah1">#REF!</definedName>
    <definedName name="s">#REF!</definedName>
    <definedName name="Soc">#REF!</definedName>
    <definedName name="Suma">#REF!</definedName>
    <definedName name="Suma1">#REF!</definedName>
    <definedName name="ÚNOR">#REF!</definedName>
    <definedName name="VYDAJ">[7]B_vyd_r!$A$1:$H$65536</definedName>
    <definedName name="VYDAJ_M">[8]!VYDAJ_M</definedName>
    <definedName name="vystup">[4]KONSTRUKCE!#REF!</definedName>
    <definedName name="w">#REF!</definedName>
    <definedName name="ww">#REF!</definedName>
    <definedName name="www">#REF!</definedName>
    <definedName name="xx">#REF!</definedName>
    <definedName name="y">#REF!</definedName>
    <definedName name="yy">#REF!</definedName>
    <definedName name="z">#REF!</definedName>
    <definedName name="září">#REF!</definedName>
    <definedName name="zz">#REF!</definedName>
    <definedName name="zzCESTA">[3]popis!$B$42</definedName>
    <definedName name="zzNAZVY">[3]popis!$A$43:$B$93</definedName>
    <definedName name="ZZPROPOJENI">[3]popis!$F$42</definedName>
    <definedName name="ZZSOUBOR">[3]popis!$A$42</definedName>
    <definedName name="ZZZZD">#REF!</definedName>
    <definedName name="ZZZZZ">#REF!</definedName>
    <definedName name="Žádostí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51" l="1"/>
  <c r="H23" i="51" s="1"/>
  <c r="D23" i="51"/>
  <c r="G22" i="51"/>
  <c r="H22" i="51" s="1"/>
  <c r="D22" i="51"/>
  <c r="G21" i="51"/>
  <c r="H21" i="51" s="1"/>
  <c r="D21" i="51"/>
  <c r="G20" i="51"/>
  <c r="H20" i="51" s="1"/>
  <c r="D20" i="51"/>
  <c r="G19" i="51"/>
  <c r="H19" i="51" s="1"/>
  <c r="D19" i="51"/>
  <c r="G18" i="51"/>
  <c r="H18" i="51" s="1"/>
  <c r="D18" i="51"/>
  <c r="G17" i="51"/>
  <c r="H17" i="51" s="1"/>
  <c r="D17" i="51"/>
  <c r="G16" i="51"/>
  <c r="H16" i="51" s="1"/>
  <c r="D16" i="51"/>
  <c r="G15" i="51"/>
  <c r="H15" i="51" s="1"/>
  <c r="D15" i="51"/>
  <c r="G14" i="51"/>
  <c r="H14" i="51" s="1"/>
  <c r="D14" i="51"/>
  <c r="G13" i="51"/>
  <c r="H13" i="51" s="1"/>
  <c r="D13" i="51"/>
  <c r="G12" i="51"/>
  <c r="H12" i="51" s="1"/>
  <c r="D12" i="51"/>
  <c r="G11" i="51"/>
  <c r="H11" i="51" s="1"/>
  <c r="D11" i="51"/>
  <c r="G10" i="51"/>
  <c r="H10" i="51" s="1"/>
  <c r="D10" i="51"/>
  <c r="G9" i="51"/>
  <c r="H9" i="51" s="1"/>
  <c r="D9" i="51"/>
  <c r="D23" i="101" l="1"/>
  <c r="D22" i="101"/>
  <c r="D21" i="101"/>
  <c r="D20" i="101"/>
  <c r="D19" i="101"/>
  <c r="D18" i="101"/>
  <c r="D17" i="101"/>
  <c r="D16" i="101"/>
  <c r="D15" i="101"/>
  <c r="D14" i="101"/>
  <c r="D13" i="101"/>
  <c r="D12" i="101"/>
  <c r="D11" i="101"/>
  <c r="D10" i="101"/>
  <c r="D9" i="101"/>
  <c r="P24" i="100"/>
  <c r="M24" i="100"/>
  <c r="J24" i="100"/>
  <c r="G24" i="100"/>
  <c r="D24" i="100"/>
  <c r="P23" i="100"/>
  <c r="M23" i="100"/>
  <c r="J23" i="100"/>
  <c r="G23" i="100"/>
  <c r="D23" i="100"/>
  <c r="P22" i="100"/>
  <c r="M22" i="100"/>
  <c r="J22" i="100"/>
  <c r="G22" i="100"/>
  <c r="D22" i="100"/>
  <c r="P21" i="100"/>
  <c r="M21" i="100"/>
  <c r="J21" i="100"/>
  <c r="G21" i="100"/>
  <c r="D21" i="100"/>
  <c r="P20" i="100"/>
  <c r="M20" i="100"/>
  <c r="J20" i="100"/>
  <c r="G20" i="100"/>
  <c r="D20" i="100"/>
  <c r="P19" i="100"/>
  <c r="M19" i="100"/>
  <c r="J19" i="100"/>
  <c r="G19" i="100"/>
  <c r="D19" i="100"/>
  <c r="P18" i="100"/>
  <c r="M18" i="100"/>
  <c r="J18" i="100"/>
  <c r="G18" i="100"/>
  <c r="D18" i="100"/>
  <c r="P17" i="100"/>
  <c r="M17" i="100"/>
  <c r="J17" i="100"/>
  <c r="G17" i="100"/>
  <c r="D17" i="100"/>
  <c r="P16" i="100"/>
  <c r="M16" i="100"/>
  <c r="J16" i="100"/>
  <c r="G16" i="100"/>
  <c r="D16" i="100"/>
  <c r="P15" i="100"/>
  <c r="M15" i="100"/>
  <c r="J15" i="100"/>
  <c r="G15" i="100"/>
  <c r="D15" i="100"/>
  <c r="P14" i="100"/>
  <c r="M14" i="100"/>
  <c r="J14" i="100"/>
  <c r="G14" i="100"/>
  <c r="D14" i="100"/>
  <c r="P13" i="100"/>
  <c r="M13" i="100"/>
  <c r="J13" i="100"/>
  <c r="G13" i="100"/>
  <c r="D13" i="100"/>
  <c r="P12" i="100"/>
  <c r="M12" i="100"/>
  <c r="J12" i="100"/>
  <c r="G12" i="100"/>
  <c r="D12" i="100"/>
  <c r="P11" i="100"/>
  <c r="M11" i="100"/>
  <c r="J11" i="100"/>
  <c r="G11" i="100"/>
  <c r="D11" i="100"/>
  <c r="P10" i="100"/>
  <c r="M10" i="100"/>
  <c r="J10" i="100"/>
  <c r="G10" i="100"/>
  <c r="D10" i="100"/>
  <c r="J23" i="99"/>
  <c r="G23" i="99"/>
  <c r="D23" i="99"/>
  <c r="J22" i="99"/>
  <c r="G22" i="99"/>
  <c r="D22" i="99"/>
  <c r="J21" i="99"/>
  <c r="G21" i="99"/>
  <c r="D21" i="99"/>
  <c r="J20" i="99"/>
  <c r="G20" i="99"/>
  <c r="D20" i="99"/>
  <c r="J19" i="99"/>
  <c r="G19" i="99"/>
  <c r="D19" i="99"/>
  <c r="J18" i="99"/>
  <c r="G18" i="99"/>
  <c r="D18" i="99"/>
  <c r="J17" i="99"/>
  <c r="G17" i="99"/>
  <c r="D17" i="99"/>
  <c r="J16" i="99"/>
  <c r="G16" i="99"/>
  <c r="D16" i="99"/>
  <c r="J15" i="99"/>
  <c r="G15" i="99"/>
  <c r="D15" i="99"/>
  <c r="J14" i="99"/>
  <c r="G14" i="99"/>
  <c r="D14" i="99"/>
  <c r="J13" i="99"/>
  <c r="G13" i="99"/>
  <c r="D13" i="99"/>
  <c r="J12" i="99"/>
  <c r="G12" i="99"/>
  <c r="D12" i="99"/>
  <c r="J11" i="99"/>
  <c r="G11" i="99"/>
  <c r="D11" i="99"/>
  <c r="J10" i="99"/>
  <c r="G10" i="99"/>
  <c r="D10" i="99"/>
  <c r="J9" i="99"/>
  <c r="G9" i="99"/>
  <c r="D9" i="99"/>
  <c r="J23" i="98"/>
  <c r="G23" i="98"/>
  <c r="D23" i="98"/>
  <c r="J22" i="98"/>
  <c r="G22" i="98"/>
  <c r="D22" i="98"/>
  <c r="J21" i="98"/>
  <c r="G21" i="98"/>
  <c r="D21" i="98"/>
  <c r="J20" i="98"/>
  <c r="G20" i="98"/>
  <c r="D20" i="98"/>
  <c r="J19" i="98"/>
  <c r="G19" i="98"/>
  <c r="D19" i="98"/>
  <c r="J18" i="98"/>
  <c r="G18" i="98"/>
  <c r="D18" i="98"/>
  <c r="J17" i="98"/>
  <c r="G17" i="98"/>
  <c r="D17" i="98"/>
  <c r="J16" i="98"/>
  <c r="G16" i="98"/>
  <c r="D16" i="98"/>
  <c r="J15" i="98"/>
  <c r="G15" i="98"/>
  <c r="D15" i="98"/>
  <c r="J14" i="98"/>
  <c r="G14" i="98"/>
  <c r="D14" i="98"/>
  <c r="J13" i="98"/>
  <c r="G13" i="98"/>
  <c r="D13" i="98"/>
  <c r="J12" i="98"/>
  <c r="G12" i="98"/>
  <c r="D12" i="98"/>
  <c r="J11" i="98"/>
  <c r="G11" i="98"/>
  <c r="D11" i="98"/>
  <c r="J10" i="98"/>
  <c r="G10" i="98"/>
  <c r="D10" i="98"/>
  <c r="J9" i="98"/>
  <c r="G9" i="98"/>
  <c r="D9" i="98"/>
</calcChain>
</file>

<file path=xl/sharedStrings.xml><?xml version="1.0" encoding="utf-8"?>
<sst xmlns="http://schemas.openxmlformats.org/spreadsheetml/2006/main" count="1975" uniqueCount="866">
  <si>
    <t>Sociální příjmy obyvatelstva</t>
  </si>
  <si>
    <t>Meziroční index v %</t>
  </si>
  <si>
    <t>nominální</t>
  </si>
  <si>
    <t>Dávky pomoci v hmotné nouzi</t>
  </si>
  <si>
    <t>Výdaje na dávky státní sociální podpory a dávky pěstounské péče</t>
  </si>
  <si>
    <t>Kraj</t>
  </si>
  <si>
    <t>Celkem</t>
  </si>
  <si>
    <t>Hl. m. Praha</t>
  </si>
  <si>
    <t>Vysočina</t>
  </si>
  <si>
    <t>z toho:</t>
  </si>
  <si>
    <t>meziroční index
v %</t>
  </si>
  <si>
    <t>v Kč</t>
  </si>
  <si>
    <t>Výdaje na dávky nemocenského pojištění</t>
  </si>
  <si>
    <t>v %</t>
  </si>
  <si>
    <t xml:space="preserve"> </t>
  </si>
  <si>
    <t>Zpracováno z údajů ČSÚ</t>
  </si>
  <si>
    <t>v tis.</t>
  </si>
  <si>
    <t>Průměrný počet zaměstnanců</t>
  </si>
  <si>
    <t>nominální mzdy</t>
  </si>
  <si>
    <t>Meziroční index</t>
  </si>
  <si>
    <t>Ukazatel</t>
  </si>
  <si>
    <t>(na přepočtené počty zaměstnanců)</t>
  </si>
  <si>
    <t>Tabulka č. 2</t>
  </si>
  <si>
    <t xml:space="preserve">Národní hospodářství </t>
  </si>
  <si>
    <t>Relace k průměru v %</t>
  </si>
  <si>
    <t xml:space="preserve"> Průměrná měsíční nominální mzda zaměstnanců malých firem</t>
  </si>
  <si>
    <t>Tabulka č. 3</t>
  </si>
  <si>
    <t xml:space="preserve">komunální </t>
  </si>
  <si>
    <t>státní</t>
  </si>
  <si>
    <t>z toho typ. hospod.:</t>
  </si>
  <si>
    <t>činnosti knihoven, muzeí apod.</t>
  </si>
  <si>
    <t>tvůrčí, umělecké a zábavní činnosti</t>
  </si>
  <si>
    <t>Kulturní, zábavní a sportovní činnosti</t>
  </si>
  <si>
    <t>komunální</t>
  </si>
  <si>
    <t>sociální péče</t>
  </si>
  <si>
    <t>soukromý</t>
  </si>
  <si>
    <t>zdravotní péče</t>
  </si>
  <si>
    <t xml:space="preserve">z toho: </t>
  </si>
  <si>
    <t>Zdravotní, sociální péče</t>
  </si>
  <si>
    <t>Vzdělávání</t>
  </si>
  <si>
    <t>činnosti pro společnost</t>
  </si>
  <si>
    <t>veřejná správa</t>
  </si>
  <si>
    <t>Veřejná správa, obrana, sociální zabezpečení</t>
  </si>
  <si>
    <t>Průměrná hrubá měsíční
nominální mzda v Kč</t>
  </si>
  <si>
    <t>Průměrná měsíční nominální mzda v hlavních odvětvích "veřejné služby a správy"</t>
  </si>
  <si>
    <t xml:space="preserve"> Tabulka č. 4</t>
  </si>
  <si>
    <t>Ostatní činnosti</t>
  </si>
  <si>
    <t>S</t>
  </si>
  <si>
    <t>R</t>
  </si>
  <si>
    <t>Zdravotní a sociální péče</t>
  </si>
  <si>
    <t>Q</t>
  </si>
  <si>
    <t>P</t>
  </si>
  <si>
    <t>Veřejná správa a obrana; povinné sociální zabezpečení</t>
  </si>
  <si>
    <t>O</t>
  </si>
  <si>
    <t>N</t>
  </si>
  <si>
    <t>Profesní, vědecké
a technické činnosti</t>
  </si>
  <si>
    <t>M</t>
  </si>
  <si>
    <t>Činnosti v oblasti nemovitostí</t>
  </si>
  <si>
    <t>L</t>
  </si>
  <si>
    <t>Peněžnictví a pojišťovnictví</t>
  </si>
  <si>
    <t>K</t>
  </si>
  <si>
    <t>J</t>
  </si>
  <si>
    <t>Ubytování, stravování
a pohostinství</t>
  </si>
  <si>
    <t>I</t>
  </si>
  <si>
    <t>Doprava a skladování</t>
  </si>
  <si>
    <t>H</t>
  </si>
  <si>
    <t>Velkoobchod a maloobchod; opravy a údržba motorových vozidel</t>
  </si>
  <si>
    <t>G</t>
  </si>
  <si>
    <t>Stavebnictví</t>
  </si>
  <si>
    <t>F</t>
  </si>
  <si>
    <t>Zásobování vodou; činnosti související s odpadními vodami, odpady a sanacemi</t>
  </si>
  <si>
    <t>E</t>
  </si>
  <si>
    <t>Výroba a rozvod elektřiny, plynu, tepla a klimatizovaného vzduchu</t>
  </si>
  <si>
    <t>D</t>
  </si>
  <si>
    <t>Zpracovatelský průmysl</t>
  </si>
  <si>
    <t>C</t>
  </si>
  <si>
    <t>Těžba a dobývání</t>
  </si>
  <si>
    <t>B</t>
  </si>
  <si>
    <t>A</t>
  </si>
  <si>
    <t>Česká republika celkem</t>
  </si>
  <si>
    <t>v  tis.</t>
  </si>
  <si>
    <t xml:space="preserve">v tis. </t>
  </si>
  <si>
    <t>nominálně</t>
  </si>
  <si>
    <t>Průměrný evidenční počet zaměstnanců 
přepočtený na plně zaměstnané</t>
  </si>
  <si>
    <t>Průměrná hrubá měsíční
nominální mzda
na přepočtené počty zaměstnanců</t>
  </si>
  <si>
    <t>Průměrná měsíční nominální mzda podle odvětví – sekcí CZ-NACE</t>
  </si>
  <si>
    <t>Tabulka č. 5</t>
  </si>
  <si>
    <t>1 000 a více zaměstnanců</t>
  </si>
  <si>
    <t>500 - 999 zaměstnanců</t>
  </si>
  <si>
    <t>250 - 499 zaměstnanců</t>
  </si>
  <si>
    <t>100 - 249 zaměstnanců</t>
  </si>
  <si>
    <t>50 - 99 zaměstnanců</t>
  </si>
  <si>
    <t>20 - 49 zaměstnanců</t>
  </si>
  <si>
    <t>0 - 19 zaměstnanců</t>
  </si>
  <si>
    <t xml:space="preserve">  v %</t>
  </si>
  <si>
    <t>Celkem
= 100 %</t>
  </si>
  <si>
    <t>Celkem
 = 100 %</t>
  </si>
  <si>
    <t>Průměrný evidenční počet zaměstnanců přepočtený na plně zaměstnané</t>
  </si>
  <si>
    <t>Průměrná hrubá měsíční nominální mzda</t>
  </si>
  <si>
    <t>Průměrná měsíční nominální mzda podle velikosti zpravodajské jednotky</t>
  </si>
  <si>
    <t>Tabulka č. 6</t>
  </si>
  <si>
    <t>Zpracováno z údajů ČSÚ - podle tzv. pracovištní metody (tj. místa skutečného pracoviště zaměstnanců)</t>
  </si>
  <si>
    <t xml:space="preserve">Moravskoslezský </t>
  </si>
  <si>
    <t xml:space="preserve">Zlínský </t>
  </si>
  <si>
    <t xml:space="preserve">Olomoucký </t>
  </si>
  <si>
    <t xml:space="preserve">Jihomoravský </t>
  </si>
  <si>
    <t xml:space="preserve">Pardubický </t>
  </si>
  <si>
    <t xml:space="preserve">Královéhradecký </t>
  </si>
  <si>
    <t xml:space="preserve">Liberecký </t>
  </si>
  <si>
    <t xml:space="preserve">Ústecký  </t>
  </si>
  <si>
    <t xml:space="preserve">Karlovarský </t>
  </si>
  <si>
    <t xml:space="preserve">Plzeňský </t>
  </si>
  <si>
    <t xml:space="preserve">Jihočeský </t>
  </si>
  <si>
    <t xml:space="preserve">Středočeský </t>
  </si>
  <si>
    <t xml:space="preserve"> v %</t>
  </si>
  <si>
    <t>Průměrná měsíční nominální mzda v územním členění</t>
  </si>
  <si>
    <t>Tabulka č. 7</t>
  </si>
  <si>
    <t xml:space="preserve"> II.</t>
  </si>
  <si>
    <t>Tabulková příloha</t>
  </si>
  <si>
    <t>O B S A H</t>
  </si>
  <si>
    <t>Tabulka č.</t>
  </si>
  <si>
    <t>Příjmy a výdaje sektoru domácností podle statistiky národních účtů</t>
  </si>
  <si>
    <t>Průměrná měsíční nominální mzda zaměstnanců malých firem</t>
  </si>
  <si>
    <t xml:space="preserve">Průměrná měsíční nominální mzda podle odvětví - sekcí CZ-NACE      </t>
  </si>
  <si>
    <t xml:space="preserve">Průměrná měsíční nominální mzda podle velikosti zpravodajské jednotky         </t>
  </si>
  <si>
    <t xml:space="preserve">Průměrná měsíční nominální mzda v územním členění         </t>
  </si>
  <si>
    <t xml:space="preserve">Dávky státní sociální podpory a dávky pěstounské péče
(průměrný měsíční počet vyplacených dávek v územním členění) </t>
  </si>
  <si>
    <t xml:space="preserve">Dávky státní sociální podpory a dávky pěstounské péče 
(průměrná měsíční výše příspěvku na bydlení v územním členění) </t>
  </si>
  <si>
    <t>Příspěvek na péči (výdaje v územním členění)</t>
  </si>
  <si>
    <t>Podpory v nezaměstnanosti (výdaje a průměrná výše)</t>
  </si>
  <si>
    <t>Dávky pomoci v hmotné nouzi (v územním členění)</t>
  </si>
  <si>
    <t>Dávky pro osoby se zdravotním postižením (výdaje v územním členění)</t>
  </si>
  <si>
    <t xml:space="preserve">Indexy spotřebitelských cen (životních nákladů) podle účelu užití </t>
  </si>
  <si>
    <t>Vývoj vkladů a úvěrů domácností</t>
  </si>
  <si>
    <t>Zpracováno z údajů ČNB</t>
  </si>
  <si>
    <t>termínové vklady</t>
  </si>
  <si>
    <t>Stav korunových a cizoměnových vkladů domácností</t>
  </si>
  <si>
    <t>ostatní úvěry</t>
  </si>
  <si>
    <t>Stav korunových a cizoměnových úvěrů domácností</t>
  </si>
  <si>
    <t>Zpracováno z předběžných údajů ČSÚ</t>
  </si>
  <si>
    <t>Poznámka: Indexy propočteny z nezaokrouhlených údajů</t>
  </si>
  <si>
    <t>Hrubé úspory</t>
  </si>
  <si>
    <t>Příspěvky na zdr. a soc. pojištění</t>
  </si>
  <si>
    <t>Běžné výdaje celkem</t>
  </si>
  <si>
    <t>Sociální dávky</t>
  </si>
  <si>
    <t>Běžné příjmy celkem</t>
  </si>
  <si>
    <t>mld. Kč</t>
  </si>
  <si>
    <t>podle statistiky národních účtů</t>
  </si>
  <si>
    <t xml:space="preserve">Příjmy a výdaje sektoru domácností </t>
  </si>
  <si>
    <t>Tabulka č. 1</t>
  </si>
  <si>
    <t>1. čtvrtletí 2018</t>
  </si>
  <si>
    <t>Poznámka: Propočteno ze zaokrouhlených dat</t>
  </si>
  <si>
    <t xml:space="preserve"> Vývoj vkladů a úvěrů domácností</t>
  </si>
  <si>
    <t>Průměrná měsíční nominální mzda a průměrný počet zaměstnanců
v národním hospodářství ČR</t>
  </si>
  <si>
    <t>v mld. Kč</t>
  </si>
  <si>
    <t>Tabulka č. 8</t>
  </si>
  <si>
    <t>Druh příjmu</t>
  </si>
  <si>
    <t>Výdaje v mil. Kč</t>
  </si>
  <si>
    <t>Struktura v %</t>
  </si>
  <si>
    <r>
      <t>Dávky důchodového pojištění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</si>
  <si>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t xml:space="preserve">Dávky státní sociální podpory a dávky pěstounské péče </t>
    </r>
    <r>
      <rPr>
        <vertAlign val="superscript"/>
        <sz val="12"/>
        <rFont val="Calibri"/>
        <family val="2"/>
        <charset val="238"/>
        <scheme val="minor"/>
      </rPr>
      <t>3)</t>
    </r>
  </si>
  <si>
    <r>
      <t>Dávky nemocenského pojištění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4)</t>
    </r>
  </si>
  <si>
    <t>Příspěvek na péči</t>
  </si>
  <si>
    <r>
      <t>Podpory v nezaměstnanosti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5)</t>
    </r>
  </si>
  <si>
    <r>
      <t>Dávky pro osoby se zdravotním postižením</t>
    </r>
    <r>
      <rPr>
        <sz val="10"/>
        <rFont val="Arial"/>
        <family val="2"/>
        <charset val="238"/>
      </rPr>
      <t/>
    </r>
  </si>
  <si>
    <t>Sociální příjmy celkem</t>
  </si>
  <si>
    <r>
      <rPr>
        <vertAlign val="superscript"/>
        <sz val="11"/>
        <rFont val="Calibri"/>
        <family val="2"/>
        <charset val="238"/>
        <scheme val="minor"/>
      </rPr>
      <t>2)</t>
    </r>
    <r>
      <rPr>
        <sz val="11"/>
        <rFont val="Calibri"/>
        <family val="2"/>
        <charset val="238"/>
        <scheme val="minor"/>
      </rPr>
      <t xml:space="preserve"> nezahrnuje výdaje na důchody v ozbrojených složkách a důchodové a ostatní dávky vyplacené do ciziny, </t>
    </r>
  </si>
  <si>
    <t xml:space="preserve">    naopak je zahrnuto nekomerční důchodové pojištění, náhrady povah rehabilitací a ostatní dávky </t>
  </si>
  <si>
    <r>
      <rPr>
        <vertAlign val="superscript"/>
        <sz val="11"/>
        <rFont val="Calibri"/>
        <family val="2"/>
        <charset val="238"/>
        <scheme val="minor"/>
      </rPr>
      <t xml:space="preserve">3) </t>
    </r>
    <r>
      <rPr>
        <sz val="11"/>
        <rFont val="Calibri"/>
        <family val="2"/>
        <charset val="238"/>
        <scheme val="minor"/>
      </rPr>
      <t>bez převodů na depozitní účet, vratek zaniklých dávek a převodů na příjmový účet SR</t>
    </r>
  </si>
  <si>
    <r>
      <rPr>
        <vertAlign val="superscript"/>
        <sz val="11"/>
        <rFont val="Calibri"/>
        <family val="2"/>
        <charset val="238"/>
        <scheme val="minor"/>
      </rPr>
      <t xml:space="preserve">4) </t>
    </r>
    <r>
      <rPr>
        <sz val="11"/>
        <rFont val="Calibri"/>
        <family val="2"/>
        <charset val="238"/>
        <scheme val="minor"/>
      </rPr>
      <t>bez ozbrojených složek a dávek vyplácených do ciziny</t>
    </r>
  </si>
  <si>
    <r>
      <rPr>
        <vertAlign val="superscript"/>
        <sz val="11"/>
        <rFont val="Calibri"/>
        <family val="2"/>
        <charset val="238"/>
        <scheme val="minor"/>
      </rPr>
      <t xml:space="preserve">5) </t>
    </r>
    <r>
      <rPr>
        <sz val="11"/>
        <rFont val="Calibri"/>
        <family val="2"/>
        <charset val="238"/>
        <scheme val="minor"/>
      </rPr>
      <t>dávky v nezaměstnanosti vyplacené Úřadem práce ČR a MPSV bez výdajů na bankovné a poštovné</t>
    </r>
  </si>
  <si>
    <t>Tabulka č. 9</t>
  </si>
  <si>
    <t>Počty důchodců a průměrné výše jejich důchodů</t>
  </si>
  <si>
    <t>Počet důchodců</t>
  </si>
  <si>
    <t>Průměrné měsíční výše důchodů v Kč</t>
  </si>
  <si>
    <t>Druh důchodu</t>
  </si>
  <si>
    <t>meziroční</t>
  </si>
  <si>
    <t>index v %</t>
  </si>
  <si>
    <t>Úhrnem</t>
  </si>
  <si>
    <t>Starobní celkem</t>
  </si>
  <si>
    <t>z toho:  sólo</t>
  </si>
  <si>
    <r>
      <t xml:space="preserve"> v souběhu </t>
    </r>
    <r>
      <rPr>
        <vertAlign val="superscript"/>
        <sz val="12"/>
        <rFont val="Calibri"/>
        <family val="2"/>
        <charset val="238"/>
        <scheme val="minor"/>
      </rPr>
      <t>1)</t>
    </r>
  </si>
  <si>
    <t>Invalidní celkem</t>
  </si>
  <si>
    <t>*</t>
  </si>
  <si>
    <t>z toho pro invaliditu stupně:   III.</t>
  </si>
  <si>
    <t xml:space="preserve">  II.</t>
  </si>
  <si>
    <t xml:space="preserve">   I.</t>
  </si>
  <si>
    <r>
      <t xml:space="preserve">Vdovský a vdovecký   </t>
    </r>
    <r>
      <rPr>
        <sz val="12"/>
        <rFont val="Calibri"/>
        <family val="2"/>
        <charset val="238"/>
        <scheme val="minor"/>
      </rPr>
      <t>sólo</t>
    </r>
  </si>
  <si>
    <t>Sirotčí</t>
  </si>
  <si>
    <r>
      <t xml:space="preserve">1) </t>
    </r>
    <r>
      <rPr>
        <sz val="11"/>
        <rFont val="Calibri"/>
        <family val="2"/>
        <charset val="238"/>
        <scheme val="minor"/>
      </rPr>
      <t>spolu s pozůstalostním důchodem</t>
    </r>
  </si>
  <si>
    <r>
      <t xml:space="preserve">2) </t>
    </r>
    <r>
      <rPr>
        <sz val="11"/>
        <rFont val="Calibri"/>
        <family val="2"/>
        <charset val="238"/>
        <scheme val="minor"/>
      </rPr>
      <t>za dobu pojištění kratší než 25 let</t>
    </r>
  </si>
  <si>
    <t>Zpracováno z údajů ČSSZ</t>
  </si>
  <si>
    <t>Tabulka č. 10</t>
  </si>
  <si>
    <t>(vyplacené)</t>
  </si>
  <si>
    <t>Druh dávky</t>
  </si>
  <si>
    <r>
      <t>Dávky celkem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2"/>
        <color theme="1"/>
        <rFont val="Calibri"/>
        <family val="2"/>
        <charset val="238"/>
        <scheme val="minor"/>
      </rPr>
      <t>2)</t>
    </r>
  </si>
  <si>
    <t>Přídavek na dítě</t>
  </si>
  <si>
    <t>Rodičovský příspěvek</t>
  </si>
  <si>
    <t>Příspěvek na bydlení</t>
  </si>
  <si>
    <t>Porodné</t>
  </si>
  <si>
    <t>Pohřebné</t>
  </si>
  <si>
    <t>Dávky pěstounské péče</t>
  </si>
  <si>
    <t>Zpracováno z údajů MPSV (Okstat)</t>
  </si>
  <si>
    <t>Tabulka č. 11</t>
  </si>
  <si>
    <t>Dávky státní sociální podpory a dávky pěstounské péče</t>
  </si>
  <si>
    <t>(výdaje v územním členění)</t>
  </si>
  <si>
    <t>v mil. Kč</t>
  </si>
  <si>
    <t>meziroční
index
v %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</si>
  <si>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</si>
  <si>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</si>
  <si>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</si>
  <si>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</si>
  <si>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</si>
  <si>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</si>
  <si>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</si>
  <si>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</si>
  <si>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Jihomoravský</t>
  </si>
  <si>
    <t>Olomoucký</t>
  </si>
  <si>
    <t>Zlínský</t>
  </si>
  <si>
    <t>Moravskoslezský</t>
  </si>
  <si>
    <t>Poznámka: Bez vratek zaniklých dávek a převodů z depozitního účtu</t>
  </si>
  <si>
    <t>dokončení</t>
  </si>
  <si>
    <t>Tabulka č. 12</t>
  </si>
  <si>
    <t>(průměrný měsíční počet vyplacených dávek v územním členění)</t>
  </si>
  <si>
    <t>Dávky pěst. péče</t>
  </si>
  <si>
    <t>meziroč.
index
v %</t>
  </si>
  <si>
    <t>Tabulka č. 13</t>
  </si>
  <si>
    <r>
      <t xml:space="preserve">(průměrná měsíční výše příspěvku na bydlení v územním členění) </t>
    </r>
    <r>
      <rPr>
        <i/>
        <vertAlign val="superscript"/>
        <sz val="18"/>
        <color theme="1"/>
        <rFont val="Calibri"/>
        <family val="2"/>
        <charset val="238"/>
        <scheme val="minor"/>
      </rPr>
      <t>1)</t>
    </r>
  </si>
  <si>
    <t>Průměrná měsíční výše příspěvku na bydlení</t>
  </si>
  <si>
    <t>1. čtvrtletí 2019</t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</si>
  <si>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podle adresy trvalého bydliště žadatele</t>
    </r>
  </si>
  <si>
    <t>Zpracováno z údajů MPSV</t>
  </si>
  <si>
    <t>Tabulka č. 14</t>
  </si>
  <si>
    <r>
      <rPr>
        <b/>
        <sz val="12"/>
        <color theme="1"/>
        <rFont val="Calibri"/>
        <family val="2"/>
        <charset val="238"/>
        <scheme val="minor"/>
      </rPr>
      <t>Druh dávky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2"/>
        <color indexed="8"/>
        <rFont val="Calibri"/>
        <family val="2"/>
        <charset val="238"/>
        <scheme val="minor"/>
      </rPr>
      <t>1)</t>
    </r>
  </si>
  <si>
    <t>Ošetřovné</t>
  </si>
  <si>
    <t>Vyrovnávací příspěvek v těhotenství a mateřství</t>
  </si>
  <si>
    <t>Peněžitá pomoc v mateřství</t>
  </si>
  <si>
    <t>Tabulka č. 15</t>
  </si>
  <si>
    <t>Výdaje (v mil. Kč)</t>
  </si>
  <si>
    <t>Zpracováno z údajů JVM</t>
  </si>
  <si>
    <t>Tabulka č. 16</t>
  </si>
  <si>
    <r>
      <t>Podpory v nezaměstnanosti</t>
    </r>
    <r>
      <rPr>
        <i/>
        <sz val="18"/>
        <rFont val="Calibri"/>
        <family val="2"/>
        <charset val="238"/>
        <scheme val="minor"/>
      </rPr>
      <t xml:space="preserve"> </t>
    </r>
  </si>
  <si>
    <t>(výdaje a průměrná výše)</t>
  </si>
  <si>
    <t>Průměrná výše dávky v Kč</t>
  </si>
  <si>
    <t>meziroční
index v %</t>
  </si>
  <si>
    <t>meziroční index v %</t>
  </si>
  <si>
    <t xml:space="preserve">Poznámka: Výdaje na podpory v nezaměstnanosti neobsahují kompenzaci odchodného, odbytného a odstupného </t>
  </si>
  <si>
    <t>Tabulka č. 17</t>
  </si>
  <si>
    <t>Příspěvek na živobytí</t>
  </si>
  <si>
    <t>Doplatek na bydlení</t>
  </si>
  <si>
    <t>Mimořádná okamžitá pomoc</t>
  </si>
  <si>
    <t>Tabulka č. 18</t>
  </si>
  <si>
    <t xml:space="preserve">meziroční </t>
  </si>
  <si>
    <t>index
v %</t>
  </si>
  <si>
    <t>Tabulka č. 19</t>
  </si>
  <si>
    <t>Dávky pro osoby se zdravotním postižením</t>
  </si>
  <si>
    <t xml:space="preserve">(výdaje v územním členění) </t>
  </si>
  <si>
    <t>Příspěvek na mobilitu</t>
  </si>
  <si>
    <t>Příspěvek na zvláštní pomůcku</t>
  </si>
  <si>
    <t>výdaje v mil. Kč</t>
  </si>
  <si>
    <t>meziroční 
index
v %</t>
  </si>
  <si>
    <t xml:space="preserve">Celkem </t>
  </si>
  <si>
    <r>
      <t>reálný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</si>
  <si>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reálný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2)</t>
    </r>
  </si>
  <si>
    <t>Průměrná měsíční nominální mzda a průměrný počet zaměstnanců</t>
  </si>
  <si>
    <r>
      <rPr>
        <b/>
        <sz val="12"/>
        <rFont val="Calibri"/>
        <family val="2"/>
        <charset val="238"/>
        <scheme val="minor"/>
      </rPr>
      <t>Průměrná hrubá měsíční nominální mzda</t>
    </r>
    <r>
      <rPr>
        <sz val="12"/>
        <rFont val="Calibri"/>
        <family val="2"/>
        <charset val="238"/>
        <scheme val="minor"/>
      </rPr>
      <t xml:space="preserve">
(za celé národní hospodářství)</t>
    </r>
  </si>
  <si>
    <r>
      <t xml:space="preserve">1) </t>
    </r>
    <r>
      <rPr>
        <sz val="11"/>
        <rFont val="Calibri"/>
        <family val="2"/>
        <charset val="238"/>
        <scheme val="minor"/>
      </rPr>
      <t>při použití indexu spotřebitelských cen (102,7 %)</t>
    </r>
  </si>
  <si>
    <t>nominální
mzdy</t>
  </si>
  <si>
    <r>
      <t xml:space="preserve">reálné
mzdy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</si>
  <si>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 xml:space="preserve">Malé firmy 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</si>
  <si>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t>2)</t>
    </r>
    <r>
      <rPr>
        <sz val="11"/>
        <rFont val="Calibri"/>
        <family val="2"/>
        <charset val="238"/>
        <scheme val="minor"/>
      </rPr>
      <t xml:space="preserve"> subjekty, resp. zpravodajské jednotky s méně než 20 zaměstnanci</t>
    </r>
  </si>
  <si>
    <r>
      <t>reálné mzdy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</si>
  <si>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reálně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1)</t>
    </r>
  </si>
  <si>
    <t xml:space="preserve">B+C+D+E </t>
  </si>
  <si>
    <t>Průmysl celkem</t>
  </si>
  <si>
    <t>Poznámka: Údaje se týkají pouze zaměstnanců v pracovním poměru ke zpravodajské jednotce. Zahrnuty nejsou osoby vykonávající veřejné funkce, např. poslanci, senátoři, uvolnění členové zastupitelstev všech stupňů, soudci aj. 
V údajích o průměrných mzdách se jedná o mzdy v tomto období zúčtované k výplatě.</t>
  </si>
  <si>
    <r>
      <t>reálné
mzdy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</si>
  <si>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Celkem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3)</t>
    </r>
  </si>
  <si>
    <r>
      <t xml:space="preserve">2) </t>
    </r>
    <r>
      <rPr>
        <sz val="11"/>
        <color theme="1"/>
        <rFont val="Calibri"/>
        <family val="2"/>
        <charset val="238"/>
        <scheme val="minor"/>
      </rPr>
      <t>podíl nezaměstnaných osob - počet dosažitelných uchazečů o zaměstnání ve věku 15-64 let / počet obyvatel ve věku 15-64 let v %</t>
    </r>
  </si>
  <si>
    <r>
      <t>3)</t>
    </r>
    <r>
      <rPr>
        <sz val="11"/>
        <rFont val="Calibri"/>
        <family val="2"/>
        <charset val="238"/>
        <scheme val="minor"/>
      </rPr>
      <t xml:space="preserve"> zahrnuti jsou i zaměstnanci sledovaných subjektů pracující mimo území ČR</t>
    </r>
  </si>
  <si>
    <r>
      <rPr>
        <sz val="12"/>
        <color theme="1"/>
        <rFont val="Calibri"/>
        <family val="2"/>
        <charset val="238"/>
        <scheme val="minor"/>
      </rPr>
      <t xml:space="preserve">v tom:  </t>
    </r>
    <r>
      <rPr>
        <b/>
        <sz val="12"/>
        <color theme="1"/>
        <rFont val="Calibri"/>
        <family val="2"/>
        <charset val="238"/>
        <scheme val="minor"/>
      </rPr>
      <t>Přídavek na dítě</t>
    </r>
  </si>
  <si>
    <r>
      <rPr>
        <sz val="12"/>
        <color theme="1"/>
        <rFont val="Calibri"/>
        <family val="2"/>
        <charset val="238"/>
        <scheme val="minor"/>
      </rPr>
      <t xml:space="preserve">v tom:  </t>
    </r>
    <r>
      <rPr>
        <b/>
        <sz val="12"/>
        <color theme="1"/>
        <rFont val="Calibri"/>
        <family val="2"/>
        <charset val="238"/>
        <scheme val="minor"/>
      </rPr>
      <t>Nemocenské</t>
    </r>
  </si>
  <si>
    <r>
      <rPr>
        <sz val="12"/>
        <color theme="1"/>
        <rFont val="Calibri"/>
        <family val="2"/>
        <charset val="238"/>
        <scheme val="minor"/>
      </rPr>
      <t xml:space="preserve">v tom:  </t>
    </r>
    <r>
      <rPr>
        <b/>
        <sz val="12"/>
        <color theme="1"/>
        <rFont val="Calibri"/>
        <family val="2"/>
        <charset val="238"/>
        <scheme val="minor"/>
      </rPr>
      <t>Příspěvek na živobytí</t>
    </r>
  </si>
  <si>
    <r>
      <t xml:space="preserve">reálný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</si>
  <si>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rPr>
        <vertAlign val="superscript"/>
        <sz val="11"/>
        <rFont val="Calibri"/>
        <family val="2"/>
        <charset val="238"/>
        <scheme val="minor"/>
      </rPr>
      <t>10)</t>
    </r>
    <r>
      <rPr>
        <sz val="11"/>
        <rFont val="Calibri"/>
        <family val="2"/>
        <charset val="238"/>
        <scheme val="minor"/>
      </rPr>
      <t xml:space="preserve"> poměr hrubých úspor k disponibilnímu důchodu</t>
    </r>
  </si>
  <si>
    <r>
      <t xml:space="preserve">Smíšený důchod </t>
    </r>
    <r>
      <rPr>
        <vertAlign val="superscript"/>
        <sz val="12"/>
        <rFont val="Calibri"/>
        <family val="2"/>
        <charset val="238"/>
        <scheme val="minor"/>
      </rPr>
      <t>3)</t>
    </r>
  </si>
  <si>
    <r>
      <t>Důchody z vlastnictví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 xml:space="preserve">4) </t>
    </r>
  </si>
  <si>
    <r>
      <t xml:space="preserve">Ostatní běžné transfery příjmové </t>
    </r>
    <r>
      <rPr>
        <vertAlign val="superscript"/>
        <sz val="12"/>
        <rFont val="Calibri"/>
        <family val="2"/>
        <charset val="238"/>
        <scheme val="minor"/>
      </rPr>
      <t>5)</t>
    </r>
  </si>
  <si>
    <r>
      <t>Běžné daně z důchodu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7)</t>
    </r>
  </si>
  <si>
    <r>
      <t xml:space="preserve">Ostatní běžné transfery výdajové </t>
    </r>
    <r>
      <rPr>
        <vertAlign val="superscript"/>
        <sz val="12"/>
        <rFont val="Calibri"/>
        <family val="2"/>
        <charset val="238"/>
        <scheme val="minor"/>
      </rPr>
      <t>8)</t>
    </r>
  </si>
  <si>
    <r>
      <t>Disponibilní důchod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9)</t>
    </r>
  </si>
  <si>
    <r>
      <t>Míra úspor (%)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10)</t>
    </r>
  </si>
  <si>
    <r>
      <t xml:space="preserve">  </t>
    </r>
    <r>
      <rPr>
        <sz val="12"/>
        <rFont val="Calibri"/>
        <family val="2"/>
        <charset val="238"/>
        <scheme val="minor"/>
      </rPr>
      <t>z toho:</t>
    </r>
    <r>
      <rPr>
        <b/>
        <sz val="12"/>
        <rFont val="Calibri"/>
        <family val="2"/>
        <charset val="238"/>
        <scheme val="minor"/>
      </rPr>
      <t xml:space="preserve"> Mzdy a platy</t>
    </r>
  </si>
  <si>
    <r>
      <rPr>
        <sz val="12"/>
        <rFont val="Calibri"/>
        <family val="2"/>
        <charset val="238"/>
        <scheme val="minor"/>
      </rPr>
      <t xml:space="preserve">z toho: </t>
    </r>
    <r>
      <rPr>
        <b/>
        <sz val="12"/>
        <rFont val="Calibri"/>
        <family val="2"/>
        <charset val="238"/>
        <scheme val="minor"/>
      </rPr>
      <t xml:space="preserve">Náhrady zaměstnancům 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</si>
  <si>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rPr>
        <sz val="12"/>
        <rFont val="Calibri"/>
        <family val="2"/>
        <charset val="238"/>
        <scheme val="minor"/>
      </rPr>
      <t xml:space="preserve">z toho:  </t>
    </r>
    <r>
      <rPr>
        <b/>
        <sz val="12"/>
        <rFont val="Calibri"/>
        <family val="2"/>
        <charset val="238"/>
        <scheme val="minor"/>
      </rPr>
      <t xml:space="preserve">Důchody z vlastnictví </t>
    </r>
    <r>
      <rPr>
        <vertAlign val="superscript"/>
        <sz val="12"/>
        <rFont val="Calibri"/>
        <family val="2"/>
        <charset val="238"/>
        <scheme val="minor"/>
      </rPr>
      <t>6)</t>
    </r>
  </si>
  <si>
    <r>
      <rPr>
        <sz val="12"/>
        <rFont val="Calibri"/>
        <family val="2"/>
        <charset val="238"/>
        <scheme val="minor"/>
      </rPr>
      <t xml:space="preserve">z toho:  </t>
    </r>
    <r>
      <rPr>
        <b/>
        <sz val="12"/>
        <rFont val="Calibri"/>
        <family val="2"/>
        <charset val="238"/>
        <scheme val="minor"/>
      </rPr>
      <t>Výdaje na individuální spotřebu</t>
    </r>
  </si>
  <si>
    <t>Vývoj indexu spotřebitelských cen (životních nákladů) v %
- podle sledovaných typů domácností</t>
  </si>
  <si>
    <t>Dávky státní sociální podpory a dávky pěstounské péče
(výdaje v územním členění)</t>
  </si>
  <si>
    <t xml:space="preserve">Průměrná měsíční nominální mzda 
v hlavních odvětvích "veřejné služby a správy" </t>
  </si>
  <si>
    <r>
      <t xml:space="preserve">Otcovská poporodní péče </t>
    </r>
    <r>
      <rPr>
        <vertAlign val="superscript"/>
        <sz val="12"/>
        <color theme="1"/>
        <rFont val="Calibri"/>
        <family val="2"/>
        <charset val="238"/>
        <scheme val="minor"/>
      </rPr>
      <t>3)</t>
    </r>
  </si>
  <si>
    <r>
      <t xml:space="preserve">Dlouhodobé ošetřovné </t>
    </r>
    <r>
      <rPr>
        <vertAlign val="superscript"/>
        <sz val="12"/>
        <color theme="1"/>
        <rFont val="Calibri"/>
        <family val="2"/>
        <charset val="238"/>
        <scheme val="minor"/>
      </rPr>
      <t>4)</t>
    </r>
  </si>
  <si>
    <r>
      <rPr>
        <vertAlign val="superscript"/>
        <sz val="11"/>
        <rFont val="Calibri"/>
        <family val="2"/>
        <charset val="238"/>
        <scheme val="minor"/>
      </rPr>
      <t xml:space="preserve">1) </t>
    </r>
    <r>
      <rPr>
        <sz val="11"/>
        <rFont val="Calibri"/>
        <family val="2"/>
        <charset val="238"/>
        <scheme val="minor"/>
      </rPr>
      <t>včetně výplat do zahraničí</t>
    </r>
  </si>
  <si>
    <r>
      <rPr>
        <vertAlign val="superscript"/>
        <sz val="11"/>
        <rFont val="Calibri"/>
        <family val="2"/>
        <charset val="238"/>
        <scheme val="minor"/>
      </rPr>
      <t xml:space="preserve">3) </t>
    </r>
    <r>
      <rPr>
        <sz val="11"/>
        <rFont val="Calibri"/>
        <family val="2"/>
        <charset val="238"/>
        <scheme val="minor"/>
      </rPr>
      <t>dávka zavedená od 1. února 2018</t>
    </r>
  </si>
  <si>
    <r>
      <rPr>
        <vertAlign val="superscript"/>
        <sz val="11"/>
        <rFont val="Calibri"/>
        <family val="2"/>
        <charset val="238"/>
        <scheme val="minor"/>
      </rPr>
      <t xml:space="preserve">4) </t>
    </r>
    <r>
      <rPr>
        <sz val="11"/>
        <rFont val="Calibri"/>
        <family val="2"/>
        <charset val="238"/>
        <scheme val="minor"/>
      </rPr>
      <t>dávka zavedená od 1. června 2018</t>
    </r>
  </si>
  <si>
    <t>rok 2018</t>
  </si>
  <si>
    <t>rok 2019</t>
  </si>
  <si>
    <t>v tom: sekce CZ-NACE</t>
  </si>
  <si>
    <t>Zemědělství, lesnictví 
a rybářství</t>
  </si>
  <si>
    <t>Informační
a komunikační činnosti</t>
  </si>
  <si>
    <t>Administrativní 
a podpůrné činnosti</t>
  </si>
  <si>
    <t>Kulturní, zábavní 
a rekreační činnosti</t>
  </si>
  <si>
    <t>Velikost
zpravodajské
jednotky</t>
  </si>
  <si>
    <r>
      <rPr>
        <vertAlign val="superscript"/>
        <sz val="11"/>
        <rFont val="Calibri"/>
        <family val="2"/>
        <charset val="238"/>
        <scheme val="minor"/>
      </rPr>
      <t xml:space="preserve">2) </t>
    </r>
    <r>
      <rPr>
        <sz val="11"/>
        <rFont val="Calibri"/>
        <family val="2"/>
        <charset val="238"/>
        <scheme val="minor"/>
      </rPr>
      <t xml:space="preserve">včetně údajů za sociální příplatek, který byl od roku 2012 zrušen </t>
    </r>
  </si>
  <si>
    <r>
      <t xml:space="preserve">v tom:  </t>
    </r>
    <r>
      <rPr>
        <b/>
        <sz val="12"/>
        <color indexed="8"/>
        <rFont val="Calibri"/>
        <family val="2"/>
        <charset val="238"/>
        <scheme val="minor"/>
      </rPr>
      <t>úvěry na bydlení</t>
    </r>
  </si>
  <si>
    <r>
      <t xml:space="preserve">v tom:  </t>
    </r>
    <r>
      <rPr>
        <b/>
        <sz val="12"/>
        <color indexed="8"/>
        <rFont val="Calibri"/>
        <family val="2"/>
        <charset val="238"/>
        <scheme val="minor"/>
      </rPr>
      <t>netermínované vklady</t>
    </r>
  </si>
  <si>
    <t>Tabulka č. 20</t>
  </si>
  <si>
    <t>Vývoj indexu spotřebitelských cen (životních nákladů)</t>
  </si>
  <si>
    <t>podle sledovaných typů domácností</t>
  </si>
  <si>
    <t>Domácnosti celkem</t>
  </si>
  <si>
    <t xml:space="preserve">Domácnosti důchodců </t>
  </si>
  <si>
    <t>Období / skutečnost</t>
  </si>
  <si>
    <t>Předchozí měsíc = 100</t>
  </si>
  <si>
    <t>leden</t>
  </si>
  <si>
    <t>únor</t>
  </si>
  <si>
    <t>březen</t>
  </si>
  <si>
    <t>Prosinec 2018 = 100</t>
  </si>
  <si>
    <t>Stejný měsíc min. roku = 100</t>
  </si>
  <si>
    <t>Meziroční průměr od počátku roku</t>
  </si>
  <si>
    <t>Tabulka č. 21</t>
  </si>
  <si>
    <t>Indexy spotřebitelských cen (životních nákladů) podle účelu užití</t>
  </si>
  <si>
    <t>Klasifikace ve spotřebním koši domácností</t>
  </si>
  <si>
    <t>Domácnosti důchodců</t>
  </si>
  <si>
    <t>Spotřebitelské ceny celkem</t>
  </si>
  <si>
    <t>Potraviny a nealkoholické nápoje</t>
  </si>
  <si>
    <t>pekárenské výrobky; obiloviny</t>
  </si>
  <si>
    <t>maso</t>
  </si>
  <si>
    <t>mléko, sýry, vejce</t>
  </si>
  <si>
    <t xml:space="preserve">ovoce </t>
  </si>
  <si>
    <t>zelenina</t>
  </si>
  <si>
    <t>cukr, marmeláda, med, čokoláda a cukrovinky</t>
  </si>
  <si>
    <t>nealkoholické nápoje</t>
  </si>
  <si>
    <t>Alkoholické nápoje, tabák</t>
  </si>
  <si>
    <t>alkoholické nápoje</t>
  </si>
  <si>
    <t>tabák</t>
  </si>
  <si>
    <t>Odívání a obuv</t>
  </si>
  <si>
    <t>Bydlení, voda, energie, paliva</t>
  </si>
  <si>
    <t>nájemné z bytu</t>
  </si>
  <si>
    <t>vodné</t>
  </si>
  <si>
    <t>stočné</t>
  </si>
  <si>
    <t>elektrická energie</t>
  </si>
  <si>
    <t>plynná paliva</t>
  </si>
  <si>
    <t>tuhá paliva</t>
  </si>
  <si>
    <t>tepelná energie</t>
  </si>
  <si>
    <t>Byt. vybavení, zař. domácnosti</t>
  </si>
  <si>
    <t>Zdraví</t>
  </si>
  <si>
    <t>Doprava</t>
  </si>
  <si>
    <t>nákup automobilů, motocyklů a jízdních kol</t>
  </si>
  <si>
    <t>provoz osobních dopravních prostředků</t>
  </si>
  <si>
    <t>Pošty a telekomunikace</t>
  </si>
  <si>
    <t>Rekreace a kultura</t>
  </si>
  <si>
    <t>rekreační a kulturní služby</t>
  </si>
  <si>
    <t>dovolená s komplexními službami</t>
  </si>
  <si>
    <t>Stravování a ubytování</t>
  </si>
  <si>
    <t>stravovací služby</t>
  </si>
  <si>
    <t>ubytovací služby</t>
  </si>
  <si>
    <t>Ostatní zboží a služby</t>
  </si>
  <si>
    <t>Domácnosti
v hl. m. Praze</t>
  </si>
  <si>
    <r>
      <t xml:space="preserve">Poměrný starobní celkem </t>
    </r>
    <r>
      <rPr>
        <vertAlign val="superscript"/>
        <sz val="12"/>
        <rFont val="Calibri"/>
        <family val="2"/>
        <charset val="238"/>
        <scheme val="minor"/>
      </rPr>
      <t>2)</t>
    </r>
  </si>
  <si>
    <t xml:space="preserve">Dávky státní sociální podpory a dávky pěstounské péče na 1 obyvatele
(v územním členění, vyplacené měsíčně) </t>
  </si>
  <si>
    <t>Dávky pomoci v hmotné nouzi (průměrný počet v územním členění)</t>
  </si>
  <si>
    <r>
      <rPr>
        <vertAlign val="superscript"/>
        <sz val="11"/>
        <rFont val="Calibri"/>
        <family val="2"/>
        <charset val="238"/>
        <scheme val="minor"/>
      </rPr>
      <t xml:space="preserve">1) </t>
    </r>
    <r>
      <rPr>
        <sz val="11"/>
        <rFont val="Calibri"/>
        <family val="2"/>
        <charset val="238"/>
        <scheme val="minor"/>
      </rPr>
      <t>při použití indexu spotřebitelských cen (102,8 %)</t>
    </r>
  </si>
  <si>
    <t>(v územním členění, vyplacené měsíčně)</t>
  </si>
  <si>
    <t>relace v %
(ČR = 100)</t>
  </si>
  <si>
    <r>
      <rPr>
        <vertAlign val="superscript"/>
        <sz val="11"/>
        <rFont val="Calibri"/>
        <family val="2"/>
        <charset val="238"/>
        <scheme val="minor"/>
      </rPr>
      <t xml:space="preserve">2) </t>
    </r>
    <r>
      <rPr>
        <sz val="11"/>
        <rFont val="Calibri"/>
        <family val="2"/>
        <charset val="238"/>
        <scheme val="minor"/>
      </rPr>
      <t>při použití indexu spotřebitelských cen (102,8 %)</t>
    </r>
  </si>
  <si>
    <r>
      <t xml:space="preserve"> 1) </t>
    </r>
    <r>
      <rPr>
        <sz val="11"/>
        <rFont val="Calibri"/>
        <family val="2"/>
        <charset val="238"/>
        <scheme val="minor"/>
      </rPr>
      <t>při použití indexu spotřebitelských cen (102,8 %)</t>
    </r>
  </si>
  <si>
    <t xml:space="preserve">(průměrný měsíční počet vyplacených dávek v územním členění) </t>
  </si>
  <si>
    <t>Mimořádná okamžitá
pomoc</t>
  </si>
  <si>
    <t>Zpracováno z údajů Okstat</t>
  </si>
  <si>
    <t>2. čtvrtletí 2018</t>
  </si>
  <si>
    <t>2. čtvrtletí 2019</t>
  </si>
  <si>
    <r>
      <t xml:space="preserve">2) </t>
    </r>
    <r>
      <rPr>
        <sz val="11"/>
        <rFont val="Calibri"/>
        <family val="2"/>
        <charset val="238"/>
        <scheme val="minor"/>
      </rPr>
      <t>při použití indexu spotřebitelských cen (102,8 %)</t>
    </r>
  </si>
  <si>
    <r>
      <t xml:space="preserve">3) </t>
    </r>
    <r>
      <rPr>
        <sz val="11"/>
        <rFont val="Calibri"/>
        <family val="2"/>
        <charset val="238"/>
        <scheme val="minor"/>
      </rPr>
      <t>při použití indexu spotřebitelských cen (102,8 %)</t>
    </r>
  </si>
  <si>
    <r>
      <t>1)</t>
    </r>
    <r>
      <rPr>
        <sz val="11"/>
        <rFont val="Calibri"/>
        <family val="2"/>
        <charset val="238"/>
        <scheme val="minor"/>
      </rPr>
      <t xml:space="preserve"> při použití indexu spotřebitelských cen (102,8 %)</t>
    </r>
  </si>
  <si>
    <r>
      <t xml:space="preserve">1) </t>
    </r>
    <r>
      <rPr>
        <sz val="11"/>
        <rFont val="Calibri"/>
        <family val="2"/>
        <charset val="238"/>
        <scheme val="minor"/>
      </rPr>
      <t>při použití indexu spotřebitelských cen (102,8 %)</t>
    </r>
  </si>
  <si>
    <r>
      <t xml:space="preserve"> 1)</t>
    </r>
    <r>
      <rPr>
        <sz val="11"/>
        <rFont val="Calibri"/>
        <family val="2"/>
        <charset val="238"/>
        <scheme val="minor"/>
      </rPr>
      <t xml:space="preserve"> při použití indexu spotřebitelských cen  (102,8 %)</t>
    </r>
  </si>
  <si>
    <r>
      <t xml:space="preserve"> 2) </t>
    </r>
    <r>
      <rPr>
        <sz val="11"/>
        <rFont val="Calibri"/>
        <family val="2"/>
        <charset val="238"/>
        <scheme val="minor"/>
      </rPr>
      <t>mzdy a platy; sociální příspěvky zaměstnavatelů</t>
    </r>
  </si>
  <si>
    <r>
      <t xml:space="preserve"> 3) </t>
    </r>
    <r>
      <rPr>
        <sz val="11"/>
        <rFont val="Calibri"/>
        <family val="2"/>
        <charset val="238"/>
        <scheme val="minor"/>
      </rPr>
      <t>provozní přebytek (vytvořený výrobními činnostmi) a smíšený důchod</t>
    </r>
  </si>
  <si>
    <t xml:space="preserve">     - odměna za práci vykonanou vlastníkem (nebo členy jeho rodiny);</t>
  </si>
  <si>
    <r>
      <t xml:space="preserve"> 4) </t>
    </r>
    <r>
      <rPr>
        <sz val="11"/>
        <rFont val="Calibri"/>
        <family val="2"/>
        <charset val="238"/>
        <scheme val="minor"/>
      </rPr>
      <t xml:space="preserve">např. úroky, dividendy, pachtovné </t>
    </r>
  </si>
  <si>
    <r>
      <t xml:space="preserve"> </t>
    </r>
    <r>
      <rPr>
        <vertAlign val="superscript"/>
        <sz val="11"/>
        <rFont val="Calibri"/>
        <family val="2"/>
        <charset val="238"/>
        <scheme val="minor"/>
      </rPr>
      <t xml:space="preserve">5) </t>
    </r>
    <r>
      <rPr>
        <sz val="11"/>
        <rFont val="Calibri"/>
        <family val="2"/>
        <charset val="238"/>
        <scheme val="minor"/>
      </rPr>
      <t>např. náhrady z neživotního pojištění, výhry ze sázek a loterií, převody ze zahraničí</t>
    </r>
  </si>
  <si>
    <r>
      <t xml:space="preserve"> </t>
    </r>
    <r>
      <rPr>
        <vertAlign val="superscript"/>
        <sz val="11"/>
        <rFont val="Calibri"/>
        <family val="2"/>
        <charset val="238"/>
        <scheme val="minor"/>
      </rPr>
      <t>6)</t>
    </r>
    <r>
      <rPr>
        <sz val="11"/>
        <rFont val="Calibri"/>
        <family val="2"/>
        <charset val="238"/>
        <scheme val="minor"/>
      </rPr>
      <t xml:space="preserve"> dlužné úroky, platby za pronájem půdy</t>
    </r>
  </si>
  <si>
    <r>
      <t xml:space="preserve"> </t>
    </r>
    <r>
      <rPr>
        <vertAlign val="superscript"/>
        <sz val="11"/>
        <rFont val="Calibri"/>
        <family val="2"/>
        <charset val="238"/>
        <scheme val="minor"/>
      </rPr>
      <t>7)</t>
    </r>
    <r>
      <rPr>
        <sz val="11"/>
        <rFont val="Calibri"/>
        <family val="2"/>
        <charset val="238"/>
        <scheme val="minor"/>
      </rPr>
      <t xml:space="preserve"> např. daně z příjmů ze zaměstnání, majetku, podnikání, z výher z loterií a sázek</t>
    </r>
  </si>
  <si>
    <r>
      <t xml:space="preserve"> 8) </t>
    </r>
    <r>
      <rPr>
        <sz val="11"/>
        <rFont val="Calibri"/>
        <family val="2"/>
        <charset val="238"/>
        <scheme val="minor"/>
      </rPr>
      <t>např. pojistné na neživotní pojištění, sázky do výše výher, převody do zahraničí</t>
    </r>
  </si>
  <si>
    <r>
      <t xml:space="preserve"> </t>
    </r>
    <r>
      <rPr>
        <vertAlign val="superscript"/>
        <sz val="11"/>
        <rFont val="Calibri"/>
        <family val="2"/>
        <charset val="238"/>
        <scheme val="minor"/>
      </rPr>
      <t>9)</t>
    </r>
    <r>
      <rPr>
        <sz val="11"/>
        <rFont val="Calibri"/>
        <family val="2"/>
        <charset val="238"/>
        <scheme val="minor"/>
      </rPr>
      <t xml:space="preserve"> rozdíl mezi běžnými příjmy a běžnými výdaji</t>
    </r>
  </si>
  <si>
    <t>Tabulka č. 24</t>
  </si>
  <si>
    <t>Graf č. 1</t>
  </si>
  <si>
    <t>Struktura běžných příjmů sektoru domácností</t>
  </si>
  <si>
    <t>Tabulka č. 22</t>
  </si>
  <si>
    <t>duben</t>
  </si>
  <si>
    <t>květen</t>
  </si>
  <si>
    <t>červen</t>
  </si>
  <si>
    <t>Tabulka č. 23</t>
  </si>
  <si>
    <t>Graf č. 2</t>
  </si>
  <si>
    <t>Vývoj míry ohrožení příjmovou chudobou</t>
  </si>
  <si>
    <t>Graf č. 3</t>
  </si>
  <si>
    <t>Srovnání vývoje reálné mzdy a úhrnné produktivity práce</t>
  </si>
  <si>
    <t>Počty důchodců a průměrné výše jejich důchodů
vyplacených za prosinec uvedeného roku</t>
  </si>
  <si>
    <t>Průměrná roční míra změny harmonizovaného indexu spotřebitelských cen (HICP)</t>
  </si>
  <si>
    <t>Zpracováno z údajů ČSSZ, JVM a MPSV</t>
  </si>
  <si>
    <t xml:space="preserve">   (nicméně za rok 2018 byl započítán vliv vratek a přeplatků ve výši cca -0,2 mil. Kč, za rok  2019 se jednalo o cca 0,1 mil. Kč)</t>
  </si>
  <si>
    <t>rok  (v tis.)</t>
  </si>
  <si>
    <t>rok
2018</t>
  </si>
  <si>
    <t>rok
2019</t>
  </si>
  <si>
    <t xml:space="preserve">                    a refundace podpor v nezaměstnanosti do zahraničí z GŘ ÚP ČR, bez výdajů na bankovné, lékařské prohlídky</t>
  </si>
  <si>
    <r>
      <rPr>
        <vertAlign val="superscript"/>
        <sz val="11"/>
        <rFont val="Calibri"/>
        <family val="2"/>
        <charset val="238"/>
        <scheme val="minor"/>
      </rPr>
      <t xml:space="preserve">1) </t>
    </r>
    <r>
      <rPr>
        <sz val="11"/>
        <rFont val="Calibri"/>
        <family val="2"/>
        <charset val="238"/>
        <scheme val="minor"/>
      </rPr>
      <t>počet obyvatel převzat z publikací ČSÚ "Stav a pohyb obyvatelstva v ČR v roce 2018"</t>
    </r>
  </si>
  <si>
    <t xml:space="preserve">   a "Stav a pohyb obyvatelstva v ČR v roce 2019";  jde o střední stavy obyvatel daného roku </t>
  </si>
  <si>
    <t>Rok 2018</t>
  </si>
  <si>
    <t>Rok 2019</t>
  </si>
  <si>
    <t>Graf č. 4</t>
  </si>
  <si>
    <t>Graf č. 5</t>
  </si>
  <si>
    <t>Průměrná výše starobního důchodu dle krajů</t>
  </si>
  <si>
    <t>rok  2019</t>
  </si>
  <si>
    <r>
      <t xml:space="preserve">reálné mzdy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</si>
  <si>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 xml:space="preserve">reálné mzdy </t>
    </r>
    <r>
      <rPr>
        <vertAlign val="superscript"/>
        <sz val="11"/>
        <rFont val="Calibri"/>
        <family val="2"/>
        <charset val="238"/>
        <scheme val="minor"/>
      </rPr>
      <t>2)</t>
    </r>
  </si>
  <si>
    <t>3. čtvrtletí 2018</t>
  </si>
  <si>
    <t>3. čtvrtletí 2019</t>
  </si>
  <si>
    <r>
      <t xml:space="preserve">reálné mzdy </t>
    </r>
    <r>
      <rPr>
        <vertAlign val="superscript"/>
        <sz val="11"/>
        <rFont val="Calibri"/>
        <family val="2"/>
        <charset val="238"/>
        <scheme val="minor"/>
      </rPr>
      <t>3)</t>
    </r>
  </si>
  <si>
    <r>
      <t xml:space="preserve">reálné mzdy </t>
    </r>
    <r>
      <rPr>
        <vertAlign val="superscript"/>
        <sz val="11"/>
        <rFont val="Calibri"/>
        <family val="2"/>
        <charset val="238"/>
        <scheme val="minor"/>
      </rPr>
      <t>4)</t>
    </r>
  </si>
  <si>
    <t>4. čtvrtletí 2018</t>
  </si>
  <si>
    <t>4. čtvrtletí 2019</t>
  </si>
  <si>
    <r>
      <t xml:space="preserve">reálné mzdy </t>
    </r>
    <r>
      <rPr>
        <vertAlign val="superscript"/>
        <sz val="11"/>
        <rFont val="Calibri"/>
        <family val="2"/>
        <charset val="238"/>
        <scheme val="minor"/>
      </rPr>
      <t>5)</t>
    </r>
  </si>
  <si>
    <r>
      <t xml:space="preserve">5) </t>
    </r>
    <r>
      <rPr>
        <sz val="11"/>
        <rFont val="Calibri"/>
        <family val="2"/>
        <charset val="238"/>
        <scheme val="minor"/>
      </rPr>
      <t>při použití indexu spotřebitelských cen (102,8 %)</t>
    </r>
  </si>
  <si>
    <t>Rok
2018</t>
  </si>
  <si>
    <t>Rok
2019</t>
  </si>
  <si>
    <t>přírůstek (úbytek)
 proti roku 2018</t>
  </si>
  <si>
    <t>přírůstek (úbytek)
proti roku 2018</t>
  </si>
  <si>
    <t>přírůstek (úbytek)
proti
roku 2018</t>
  </si>
  <si>
    <t>Prům. evidenční počet zam.
za rok 2019
přepočtený na plně zaměstnané</t>
  </si>
  <si>
    <r>
      <t xml:space="preserve">Podíl
nezaměst-
naných
osob
k 31.12.2019 </t>
    </r>
    <r>
      <rPr>
        <vertAlign val="superscript"/>
        <sz val="12"/>
        <rFont val="Calibri"/>
        <family val="2"/>
        <charset val="238"/>
        <scheme val="minor"/>
      </rPr>
      <t>2)</t>
    </r>
  </si>
  <si>
    <t xml:space="preserve"> vyplacených za prosinec uvedeného roku</t>
  </si>
  <si>
    <t>v roce 2019 (v %)</t>
  </si>
  <si>
    <t>červenec</t>
  </si>
  <si>
    <t>srpen</t>
  </si>
  <si>
    <t>září</t>
  </si>
  <si>
    <t>říjen</t>
  </si>
  <si>
    <t>listopad</t>
  </si>
  <si>
    <t xml:space="preserve">prosinec  </t>
  </si>
  <si>
    <t>Tabulka č. 25</t>
  </si>
  <si>
    <t>Země</t>
  </si>
  <si>
    <t>Belgie</t>
  </si>
  <si>
    <t>Bulharsko</t>
  </si>
  <si>
    <t>Dánsko</t>
  </si>
  <si>
    <t>Estonsko</t>
  </si>
  <si>
    <t>Finsko</t>
  </si>
  <si>
    <t>Francie</t>
  </si>
  <si>
    <t>Chorvatsko</t>
  </si>
  <si>
    <t>Irsko</t>
  </si>
  <si>
    <t>Itálie</t>
  </si>
  <si>
    <t>Kypr</t>
  </si>
  <si>
    <t>Litva</t>
  </si>
  <si>
    <t>Lotyšsko</t>
  </si>
  <si>
    <t>Lucembursko</t>
  </si>
  <si>
    <t>Maďarsko</t>
  </si>
  <si>
    <t>Malta</t>
  </si>
  <si>
    <t>Německo</t>
  </si>
  <si>
    <t>Nizozemsko</t>
  </si>
  <si>
    <t>Polsko</t>
  </si>
  <si>
    <t>Portugalsko</t>
  </si>
  <si>
    <t>Rakousko</t>
  </si>
  <si>
    <t xml:space="preserve">Rumunsko </t>
  </si>
  <si>
    <t>Řecko</t>
  </si>
  <si>
    <t>Slovensko</t>
  </si>
  <si>
    <t>Slovinsko</t>
  </si>
  <si>
    <t>Španělsko</t>
  </si>
  <si>
    <t>Švédsko</t>
  </si>
  <si>
    <t>Velká Británie</t>
  </si>
  <si>
    <t>Evropská unie</t>
  </si>
  <si>
    <t>Zpracováno z údajů Eurostatu</t>
  </si>
  <si>
    <t>průměr rok 2019 / rok 2018 (v %)</t>
  </si>
  <si>
    <t xml:space="preserve"> v letech 2009 - 2019 v Evropské unii (%)</t>
  </si>
  <si>
    <t>v letech 2017 až 2019</t>
  </si>
  <si>
    <t>Stav k 31. 12.</t>
  </si>
  <si>
    <t>2017</t>
  </si>
  <si>
    <t>2019</t>
  </si>
  <si>
    <t>2018</t>
  </si>
  <si>
    <t>Přírůstek / pokles za rok:</t>
  </si>
  <si>
    <t>v roce 2019</t>
  </si>
  <si>
    <t>z Informačního systému o průměrném výdělku</t>
  </si>
  <si>
    <t xml:space="preserve">Vybrané výstupy </t>
  </si>
  <si>
    <t>Hrubá měsíční mzda a její diferenciace podle typu pracovního úvazku</t>
  </si>
  <si>
    <t>CR-M12z</t>
  </si>
  <si>
    <t>Hrubá měsíční mzda a její diferenciace podle typu invalidního důchodu</t>
  </si>
  <si>
    <t>CR-M11z</t>
  </si>
  <si>
    <t>Hrubá měsíční mzda a její diferenciace podle státního občanství</t>
  </si>
  <si>
    <r>
      <t>CR-M5z</t>
    </r>
    <r>
      <rPr>
        <vertAlign val="superscript"/>
        <sz val="10"/>
        <rFont val="Arial"/>
        <family val="2"/>
        <charset val="238"/>
      </rPr>
      <t>+</t>
    </r>
  </si>
  <si>
    <t>Hrubá měsíční mzda podle vybraných podskupin CZ-ISCO
v kombinaci s pohlavím - medián</t>
  </si>
  <si>
    <t>CR-M8.1k</t>
  </si>
  <si>
    <t>Hrubá měsíční mzda podle vybraných podskupin CZ-ISCO
v kombinaci s pohlavím - průměrná mzda</t>
  </si>
  <si>
    <t>CR-M8.1k_prum</t>
  </si>
  <si>
    <t>Hrubá měsíční mzda a její diferenciace podle sekcí CZ-NACE</t>
  </si>
  <si>
    <t>CR-M6.1z</t>
  </si>
  <si>
    <t>Hrubá měsíční mzda podle sekcí CZ-NACE a pohlaví, věku a stupňů vzdělání
- medián</t>
  </si>
  <si>
    <t>CR-M6k</t>
  </si>
  <si>
    <t>Hrubá měsíční mzda podle sekcí CZ-NACE a pohlaví, věku a stupňů vzdělání
- průměrná mzda</t>
  </si>
  <si>
    <t>CR-M6k_prum</t>
  </si>
  <si>
    <t>Hrubá měsíční mzda a její diferenciace podle hlavních tříd a tříd CZ-ISCO</t>
  </si>
  <si>
    <t>CR-M7z</t>
  </si>
  <si>
    <t>Hrubá měsíční mzda podle kategorií zaměstnání</t>
  </si>
  <si>
    <t>CR-M7.1z</t>
  </si>
  <si>
    <t>Hrubá měsíční mzda podle stupně dosaženého vzdělání v kombinaci s pohlavím
a věkovou skupinou - medián</t>
  </si>
  <si>
    <t>CR-M2k</t>
  </si>
  <si>
    <t>Hrubá měsíční mzda podle stupně dosaženého vzdělání v kombinaci s pohlavím
a věkovou skupinou - průměrná mzda</t>
  </si>
  <si>
    <t>CR-M2k_prum</t>
  </si>
  <si>
    <t>CR-M6z</t>
  </si>
  <si>
    <t>Podíl zaměstnanců v intervalech průměrného měsíčního výdělku</t>
  </si>
  <si>
    <t>Graf</t>
  </si>
  <si>
    <t>Podíly zaměstnanců v pásmech měsíčního výdělku podle sekcí
a oddílů - CZ-NACE</t>
  </si>
  <si>
    <t>CR-M6p</t>
  </si>
  <si>
    <t>Strana</t>
  </si>
  <si>
    <t>Označení</t>
  </si>
  <si>
    <t>Obsah</t>
  </si>
  <si>
    <t>CELKEM</t>
  </si>
  <si>
    <t>Kulturní, zábavní a rekreační činnosti</t>
  </si>
  <si>
    <t>Sociální péče a sociální služby</t>
  </si>
  <si>
    <t>QB</t>
  </si>
  <si>
    <t>Zdravotní péče</t>
  </si>
  <si>
    <t>QA</t>
  </si>
  <si>
    <t>Veřejná správa a obrana, povinné sociální zabezpečení</t>
  </si>
  <si>
    <t>Administrativní a podpůrné činnosti</t>
  </si>
  <si>
    <t>Ostatní profesní, vědecké a technické činnosti</t>
  </si>
  <si>
    <t>MC</t>
  </si>
  <si>
    <t>Výzkum a vývoj</t>
  </si>
  <si>
    <t>MB</t>
  </si>
  <si>
    <t>Právní, účetnické a inženýrské činnosti, technické zkoušky a analýzy</t>
  </si>
  <si>
    <t>MA</t>
  </si>
  <si>
    <t>Činnosti v oblasti nemovitostí</t>
  </si>
  <si>
    <t>IT a informační činnosti</t>
  </si>
  <si>
    <t>JC</t>
  </si>
  <si>
    <t>Telekomunikační činnosti</t>
  </si>
  <si>
    <t>JB</t>
  </si>
  <si>
    <t>Vydavatelské činnosti, tvorba programů a vysílání</t>
  </si>
  <si>
    <t>JA</t>
  </si>
  <si>
    <t>Ubytování, stravování a pohostinství</t>
  </si>
  <si>
    <t>Obchod, opravy motorových vozidel</t>
  </si>
  <si>
    <t>Zásobování vodou; činnosti související s odpadními vodami, odpady</t>
  </si>
  <si>
    <t>Výroba a rozvod elektřiny, plynu, tepla</t>
  </si>
  <si>
    <t>Výroba nábytku, ostatní zpracovatelský průmysl a opravy strojů a zařízení</t>
  </si>
  <si>
    <t>CM</t>
  </si>
  <si>
    <t>Výroba dopravních prostředků a zařízení</t>
  </si>
  <si>
    <t>CL</t>
  </si>
  <si>
    <t>Výroba strojů a zařízení j.n.</t>
  </si>
  <si>
    <t>CK</t>
  </si>
  <si>
    <t>Výroba elektrických zařízení</t>
  </si>
  <si>
    <t>CJ</t>
  </si>
  <si>
    <t>Výroba počítačů, elektronických a optických přístrojů a zařízení</t>
  </si>
  <si>
    <t>CI</t>
  </si>
  <si>
    <t>Výroba kovů, hutní zpracování, slévárenství a výroba konstrukcí a výrobků</t>
  </si>
  <si>
    <t>CH</t>
  </si>
  <si>
    <t>Výroba pryžových, plastových a ostatních nekovových minerálních výrobků</t>
  </si>
  <si>
    <t>CG</t>
  </si>
  <si>
    <t>Výroba základních farmaceutických výrobků a farmaceutických přípravků</t>
  </si>
  <si>
    <t>CF</t>
  </si>
  <si>
    <t>Výroba chemických látek a chemických přípravků</t>
  </si>
  <si>
    <t>CE</t>
  </si>
  <si>
    <t>Výroba koksu a rafinovaných ropných výrobků</t>
  </si>
  <si>
    <t>CD</t>
  </si>
  <si>
    <t>Zpracování dřeva, výroba papíru a výrobků u nich, rozmnožování nosičů</t>
  </si>
  <si>
    <t>CC</t>
  </si>
  <si>
    <t>Výroba textilií, oděvů,  usní a souvisejících výrobků</t>
  </si>
  <si>
    <t>CB</t>
  </si>
  <si>
    <t>Výroba potravinářských výrobků, nápojů a tabákových výrobků</t>
  </si>
  <si>
    <t>CA</t>
  </si>
  <si>
    <t>Zemědělství, lesnictví a rybářství</t>
  </si>
  <si>
    <t>%</t>
  </si>
  <si>
    <t>Kč/měs</t>
  </si>
  <si>
    <t>tis. osob</t>
  </si>
  <si>
    <t xml:space="preserve"> 80001  a  více </t>
  </si>
  <si>
    <t>60001 - 80000</t>
  </si>
  <si>
    <t>50001 - 60000</t>
  </si>
  <si>
    <t>40001 - 50000</t>
  </si>
  <si>
    <t>36001 - 40000</t>
  </si>
  <si>
    <t>32001 - 36000</t>
  </si>
  <si>
    <t>30001 - 32000</t>
  </si>
  <si>
    <t>28001 - 30000</t>
  </si>
  <si>
    <t>26001 - 28000</t>
  </si>
  <si>
    <t>25001 - 26000</t>
  </si>
  <si>
    <t>24001 - 25000</t>
  </si>
  <si>
    <t>23001 - 24000</t>
  </si>
  <si>
    <t>22001 - 23000</t>
  </si>
  <si>
    <t>21001 - 22000</t>
  </si>
  <si>
    <t>20001 - 21000</t>
  </si>
  <si>
    <t>19001 - 20000</t>
  </si>
  <si>
    <t>18001 - 19000</t>
  </si>
  <si>
    <t>17001 - 18000</t>
  </si>
  <si>
    <t>16001 - 17000</t>
  </si>
  <si>
    <t>15001 - 16000</t>
  </si>
  <si>
    <t>14001 - 15000</t>
  </si>
  <si>
    <t>13351 - 14000</t>
  </si>
  <si>
    <t>do 13350</t>
  </si>
  <si>
    <t>hodnota</t>
  </si>
  <si>
    <t>pásma měsíčního výdělku</t>
  </si>
  <si>
    <t>průměr</t>
  </si>
  <si>
    <t>počet
zaměstnanců</t>
  </si>
  <si>
    <t>počet organizačních jednotek</t>
  </si>
  <si>
    <t>sekce a oddíly CZ-NACE</t>
  </si>
  <si>
    <t>Podíly zaměstnanců v pásmech měsíčního výdělku podle sekcí a oddílů - CZ-NACE</t>
  </si>
  <si>
    <t>ISPV - speciální výstupy</t>
  </si>
  <si>
    <t>Kulturní, zábavní a rekreační činnosti</t>
  </si>
  <si>
    <t>Profesní, vědecké a technické činnosti</t>
  </si>
  <si>
    <t>Informační a komunikační činnosti</t>
  </si>
  <si>
    <t xml:space="preserve">Ubytování, stravování a pohostinství </t>
  </si>
  <si>
    <t>Zásobování vodou, činnosti související s odpady</t>
  </si>
  <si>
    <t>Zemědělství, lesnictví a rybářství</t>
  </si>
  <si>
    <t>meziroční index</t>
  </si>
  <si>
    <t>9. decil</t>
  </si>
  <si>
    <t>3. kvartil</t>
  </si>
  <si>
    <t>1. kvartil</t>
  </si>
  <si>
    <t>1. decil</t>
  </si>
  <si>
    <t>diferenciace</t>
  </si>
  <si>
    <t>medián</t>
  </si>
  <si>
    <t>sekce CZ-NACE</t>
  </si>
  <si>
    <t>Neuvedeno</t>
  </si>
  <si>
    <t>V doktorské vzdělání</t>
  </si>
  <si>
    <t>T vysokoškolské vzdělání</t>
  </si>
  <si>
    <t>R bakalářské vzdělání</t>
  </si>
  <si>
    <t>Vysokoškolské</t>
  </si>
  <si>
    <t>P vyšší odborné vzdělání v konzervatoři</t>
  </si>
  <si>
    <t>N vyšší odborné vzdělání</t>
  </si>
  <si>
    <t>M úplné střední odborné vzdělání s maturitou (bez vyučení)</t>
  </si>
  <si>
    <t>L úplné střední odborné vzdělání s vyučením i maturitou</t>
  </si>
  <si>
    <t>K úplné střední všeobecné vzdělání</t>
  </si>
  <si>
    <t>Středoškolské (s maturitou)</t>
  </si>
  <si>
    <t>J střední nebo střední odborné vzdělání bez maturity i výučního listu</t>
  </si>
  <si>
    <t>H střední odborné vzdělání s výučním listem</t>
  </si>
  <si>
    <t>E nižší střední odborné vzdělání</t>
  </si>
  <si>
    <t>D nižší střední vzdělání</t>
  </si>
  <si>
    <t>Odborné (střední bez maturity)</t>
  </si>
  <si>
    <t>C základní vzdělání</t>
  </si>
  <si>
    <t>B neúplné základní vzdělání</t>
  </si>
  <si>
    <t>A bez vzdělání</t>
  </si>
  <si>
    <t>Základní a nedokončené</t>
  </si>
  <si>
    <t>50 a více let</t>
  </si>
  <si>
    <t>30 - 49 let</t>
  </si>
  <si>
    <t>do 30 let</t>
  </si>
  <si>
    <t>ženy</t>
  </si>
  <si>
    <t>muži</t>
  </si>
  <si>
    <t>průměr podle věkových skupin</t>
  </si>
  <si>
    <t>průměr podle pohlaví</t>
  </si>
  <si>
    <t>stupeň vzdělání (KKOV)</t>
  </si>
  <si>
    <t>Hrubá měsíční mzda podle stupně dosaženého vzdělání v kombinaci s pohlavím a věkovou skupinou</t>
  </si>
  <si>
    <t>medián podle věkových skupin</t>
  </si>
  <si>
    <t>medián podle pohlaví</t>
  </si>
  <si>
    <t>nemanuální pracovníci - zaměstnanci s převážně nemanuálním charakterem práce (hlavní třída 1-5)</t>
  </si>
  <si>
    <t>manuální pracovníci - zaměstnanci s převážně manuálním charakterem práce (hlavní třída 4-9)</t>
  </si>
  <si>
    <t>Relace (%) D/T</t>
  </si>
  <si>
    <t>T  Nemanuální pracovníci</t>
  </si>
  <si>
    <t>D  Manuální pracovníci</t>
  </si>
  <si>
    <t>kategorie zaměstnání</t>
  </si>
  <si>
    <t>Pracovníci s odpady a ostatní pomocní pracovníci</t>
  </si>
  <si>
    <t>96</t>
  </si>
  <si>
    <t>Pracovníci pouličního prodeje a poskytování služeb</t>
  </si>
  <si>
    <t>95</t>
  </si>
  <si>
    <t>Pomocní pracovníci při přípravě jídla</t>
  </si>
  <si>
    <t>94</t>
  </si>
  <si>
    <t>Pomocní pracovníci těžby,staveb.,výroby,dopravy a příb.ob.</t>
  </si>
  <si>
    <t>93</t>
  </si>
  <si>
    <t>Pomocní pracovníci v zemědělství, lesnictví a rybářství</t>
  </si>
  <si>
    <t>92</t>
  </si>
  <si>
    <t>Uklízeči a pomocníci</t>
  </si>
  <si>
    <t>91</t>
  </si>
  <si>
    <t>Pomocní a nekvalifikovaní pracovníci</t>
  </si>
  <si>
    <t>9</t>
  </si>
  <si>
    <t>Řidiči a obsluha pojízdných zařízení</t>
  </si>
  <si>
    <t>83</t>
  </si>
  <si>
    <t>Montážní dělníci výrobků a zařízení</t>
  </si>
  <si>
    <t>82</t>
  </si>
  <si>
    <t>Obsluha stacionárních strojů a zařízení</t>
  </si>
  <si>
    <t>81</t>
  </si>
  <si>
    <t>Obsluha strojů a zařízení, montéři</t>
  </si>
  <si>
    <t>8</t>
  </si>
  <si>
    <t>Zpracovatelé potravin,dřeva,textilu,pracovníci příbuz.oborů</t>
  </si>
  <si>
    <t>75</t>
  </si>
  <si>
    <t>Pracovníci v oboru elektroniky a elektrotechniky</t>
  </si>
  <si>
    <t>74</t>
  </si>
  <si>
    <t>Pracovníci v obl.uměleckých a tradičních řemesel, polygrafie</t>
  </si>
  <si>
    <t>73</t>
  </si>
  <si>
    <t>Kovodělníci,strojírenští dělníci,pracovníci v příb.oborech</t>
  </si>
  <si>
    <t>72</t>
  </si>
  <si>
    <t>Řemeslníci,kvalif.pracovníci na stavbách(kromě elektrikářů)</t>
  </si>
  <si>
    <t>71</t>
  </si>
  <si>
    <t>Řemeslníci a opraváři</t>
  </si>
  <si>
    <t>7</t>
  </si>
  <si>
    <t>Farmáři, rybáři, lovci a sběrači samozásobitelé</t>
  </si>
  <si>
    <t>Kvalifikovaní pracovníci v lesnictví, rybářství a myslivosti</t>
  </si>
  <si>
    <t>62</t>
  </si>
  <si>
    <t>Kvalifikovaní pracovníci v zemědělství</t>
  </si>
  <si>
    <t>61</t>
  </si>
  <si>
    <t>Kvalifikovaní pracovníci v zemědělství,lesnictví a rybářství</t>
  </si>
  <si>
    <t>6</t>
  </si>
  <si>
    <t>Pracovníci v oblasti ochrany a ostrahy</t>
  </si>
  <si>
    <t>54</t>
  </si>
  <si>
    <t>Pracovníci osob.péče ve vzdělávání,zdravotnictví,příbuz.obl.</t>
  </si>
  <si>
    <t>53</t>
  </si>
  <si>
    <t>Pracovníci v oblasti prodeje</t>
  </si>
  <si>
    <t>52</t>
  </si>
  <si>
    <t>Pracovníci v oblasti osobních služeb</t>
  </si>
  <si>
    <t>51</t>
  </si>
  <si>
    <t>Pracovníci ve službách a prodeji</t>
  </si>
  <si>
    <t>5</t>
  </si>
  <si>
    <t>Ostatní úředníci</t>
  </si>
  <si>
    <t>44</t>
  </si>
  <si>
    <t>Úředníci pro zpracování číselných údajů a v logistice</t>
  </si>
  <si>
    <t>43</t>
  </si>
  <si>
    <t>Pracovníci informačních služeb,na přepážkách,v příb.oborech</t>
  </si>
  <si>
    <t>42</t>
  </si>
  <si>
    <t>Všeobecní admin.pracovníci,sekretáři,pracovníci zadávání dat</t>
  </si>
  <si>
    <t>41</t>
  </si>
  <si>
    <t>Úředníci</t>
  </si>
  <si>
    <t>4</t>
  </si>
  <si>
    <t>Technici v oblasti ICT</t>
  </si>
  <si>
    <t>35</t>
  </si>
  <si>
    <t>Odborní pracovníci v obl.práva,kultury,sportu,příbuz.oborech</t>
  </si>
  <si>
    <t>34</t>
  </si>
  <si>
    <t>Odborní pracovníci v obchodní sféře a veřejné správě</t>
  </si>
  <si>
    <t>33</t>
  </si>
  <si>
    <t>Odborní pracovníci v oblasti zdravotnictví</t>
  </si>
  <si>
    <t>32</t>
  </si>
  <si>
    <t>Techničtí a odborní pracovníci v oblasti vědy a techniky</t>
  </si>
  <si>
    <t>31</t>
  </si>
  <si>
    <t>Techničtí a odborní pracovníci</t>
  </si>
  <si>
    <t>3</t>
  </si>
  <si>
    <t>Specialisté obl. právní, sociální, kulturní a příbuz.oblastí</t>
  </si>
  <si>
    <t>26</t>
  </si>
  <si>
    <t>Specialisté v oblasti ICT</t>
  </si>
  <si>
    <t>25</t>
  </si>
  <si>
    <t>Specialisté v obchodní sféře a veřejné správě</t>
  </si>
  <si>
    <t>24</t>
  </si>
  <si>
    <t>Specialisté v oblasti výchovy a vzdělávání</t>
  </si>
  <si>
    <t>23</t>
  </si>
  <si>
    <t>Specialisté v oblasti zdravotnictví</t>
  </si>
  <si>
    <t>22</t>
  </si>
  <si>
    <t>Specialisté v oblasti vědy a techniky</t>
  </si>
  <si>
    <t>21</t>
  </si>
  <si>
    <t>Specialisté</t>
  </si>
  <si>
    <t>2</t>
  </si>
  <si>
    <t>Řídící prac.ubyt.,strav.služeb,obchodu,ost.řídící pracovníci</t>
  </si>
  <si>
    <t>14</t>
  </si>
  <si>
    <t>Řídící pracovníci výroby, IT, vzdělávání a příbuzných oborů</t>
  </si>
  <si>
    <t>13</t>
  </si>
  <si>
    <t>Řídící prac.správy podniku, obchod., admin. a pod. činností</t>
  </si>
  <si>
    <t>12</t>
  </si>
  <si>
    <t>Nejvyšší představitelé společností</t>
  </si>
  <si>
    <t>11</t>
  </si>
  <si>
    <t>Řídící pracovníci</t>
  </si>
  <si>
    <t>1</t>
  </si>
  <si>
    <t>Ostatní zaměstnanci v ozbrojených silách</t>
  </si>
  <si>
    <t>03</t>
  </si>
  <si>
    <t>Poddůstojníci v ozbrojených silách</t>
  </si>
  <si>
    <t>02</t>
  </si>
  <si>
    <t>Generálové a důstojníci v ozbrojených silách</t>
  </si>
  <si>
    <t>01</t>
  </si>
  <si>
    <t>Zaměstnanci v ozbrojených silách</t>
  </si>
  <si>
    <t>Nemanuální pracovníci</t>
  </si>
  <si>
    <t>T</t>
  </si>
  <si>
    <t>Manuální pracovníci</t>
  </si>
  <si>
    <t>hlavní třída / třída
zaměstnání CZ-ISCO</t>
  </si>
  <si>
    <t>neuvedeno</t>
  </si>
  <si>
    <t>vysoko-
školské</t>
  </si>
  <si>
    <t>středo-
školské</t>
  </si>
  <si>
    <t>odborné</t>
  </si>
  <si>
    <t>základní</t>
  </si>
  <si>
    <t>průměr podle vzdělání</t>
  </si>
  <si>
    <t>Hrubá měsíční mzda podle sekcí CZ-NACE a pohlaví, věku a stupňů vzdělání</t>
  </si>
  <si>
    <t>medián podle vzdělání</t>
  </si>
  <si>
    <t>meziroční
index</t>
  </si>
  <si>
    <t>Podskupiny zaměstnání CZ-ISCO - hlavní třída 1</t>
  </si>
  <si>
    <t>9112  Uklízeči a pomocníci v hotelích,admin.,průmysl.a j.objektech</t>
  </si>
  <si>
    <t>5414  Pracovníci ostrahy a bezpečnostních agentur</t>
  </si>
  <si>
    <t>7533  Švadleny, šičky, vyšívači a pracovníci v příbuzných oborech</t>
  </si>
  <si>
    <t>7522  Truhláři (kr.stavebních) a pracovníci v příbuzných oborech</t>
  </si>
  <si>
    <t>7512  Pekaři, cukráři (kromě šéfcukrářů) a výrobci cukrovinek</t>
  </si>
  <si>
    <t>9329  Ostatní pomocní pracovníci ve výrobě</t>
  </si>
  <si>
    <t>7121  Pokrývači</t>
  </si>
  <si>
    <t>7112  Zedníci, kamnáři, dlaždiči a montéři suchých staveb</t>
  </si>
  <si>
    <t>5223  Prodavači v prodejnách</t>
  </si>
  <si>
    <t>7318  Tradiční zpracovatelé textilu, kůží a příbuzných materiálů</t>
  </si>
  <si>
    <t>7531  Krejčí, kožešníci a kloboučníci</t>
  </si>
  <si>
    <t>8322  Řidiči osobních a malých dodávkových automobilů, taxikáři</t>
  </si>
  <si>
    <t>7315  Skláři, brusiči skla, výrobci bižuterie a skleněných ozdob</t>
  </si>
  <si>
    <t>4110  Všeobecní administrativní pracovníci</t>
  </si>
  <si>
    <t>7119  Ostatní řemeslníci, kvalifikovaní prac.hl. stavební výroby</t>
  </si>
  <si>
    <t>8152  Obsluha tkacích a pletacích strojů</t>
  </si>
  <si>
    <t>7126  Instalatéři,potrubáři,stavební zámečníci a stavební klempíři</t>
  </si>
  <si>
    <t>4321  Úředníci ve skladech</t>
  </si>
  <si>
    <t>7231  Mechanici a opraváři motorových vozidel</t>
  </si>
  <si>
    <t>7322  Tiskaři</t>
  </si>
  <si>
    <t>7222  Nástrojaři a příbuzní pracovníci</t>
  </si>
  <si>
    <t>7411  Stavební a provozní elektrikáři</t>
  </si>
  <si>
    <t>8121  Obsluha zařízení na zpracování kovů</t>
  </si>
  <si>
    <t>7412  Elektromechanici</t>
  </si>
  <si>
    <t>8312  Signalisti,brzdaři,výhybkáři,posunovači,příbuzní pracovníci</t>
  </si>
  <si>
    <t>7212  Svářeči, řezači plamenem a páječi</t>
  </si>
  <si>
    <t>8141  Obsluha strojů na výrobu a zpracování výrobků z pryže</t>
  </si>
  <si>
    <t>7223  Seřizovači a obsluha obráběcích strojů (kr.dřevoobráběcích)</t>
  </si>
  <si>
    <t>7233  Mechanici a opraváři zeměděl.,průmysl. a j.strojů, zařízení</t>
  </si>
  <si>
    <t>3221  Všeobecné sestry bez specializace</t>
  </si>
  <si>
    <t>3313  Odborní pracovníci účetnictví, ekonomiky, personalistiky</t>
  </si>
  <si>
    <t>8111  Obsluha důlních zařízení (vč. horníků)</t>
  </si>
  <si>
    <t>3115  Strojírenští technici</t>
  </si>
  <si>
    <t>2113  Chemici (kromě chemického inženýrství)</t>
  </si>
  <si>
    <t>8311  Strojvedoucí a řidiči kolejových motorových vozíků</t>
  </si>
  <si>
    <t>5411  Příslušníci HZS ČR,hasiči ostatních jednotek požární ochrany</t>
  </si>
  <si>
    <t>2221  Všeobecné sestry se specializací</t>
  </si>
  <si>
    <t>2142  Stavební inženýři</t>
  </si>
  <si>
    <t>2310  Učitelé na VŠ a VOŠ</t>
  </si>
  <si>
    <t>2144  Strojní inženýři</t>
  </si>
  <si>
    <t>2212  Lékaři specialisté</t>
  </si>
  <si>
    <t>1120  Nejvyšší představitelé společností (kromě polit.,zájm.org.)</t>
  </si>
  <si>
    <t>relace k celk. průměru</t>
  </si>
  <si>
    <t>celkem ČR</t>
  </si>
  <si>
    <t>podskupiny zaměstnání CZ-ISCO</t>
  </si>
  <si>
    <t>Hrubá měsíční mzda podle vybraných podskupin CZ-ISCO v kombinaci s pohlavím</t>
  </si>
  <si>
    <t>CR-M8.1k prum</t>
  </si>
  <si>
    <t>relace k celk. mediánu</t>
  </si>
  <si>
    <t>Ostatní</t>
  </si>
  <si>
    <t>DE Německo</t>
  </si>
  <si>
    <t>MN Mongolsko</t>
  </si>
  <si>
    <t>VN Vietnam</t>
  </si>
  <si>
    <t>RO Rumunsko</t>
  </si>
  <si>
    <t>BG Bulharsko</t>
  </si>
  <si>
    <t>RU Ruská federace</t>
  </si>
  <si>
    <t>PL Polsko</t>
  </si>
  <si>
    <t>UA Ukrajina</t>
  </si>
  <si>
    <t>SK Slovensko</t>
  </si>
  <si>
    <t>CZ Česká republika</t>
  </si>
  <si>
    <t>nemanuální</t>
  </si>
  <si>
    <t>manuální</t>
  </si>
  <si>
    <t>průměr podle charakteru práce</t>
  </si>
  <si>
    <t>státní občanství</t>
  </si>
  <si>
    <r>
      <t>CR-M5z</t>
    </r>
    <r>
      <rPr>
        <b/>
        <vertAlign val="superscript"/>
        <sz val="11"/>
        <color rgb="FFFF0000"/>
        <rFont val="Futura Bk"/>
        <charset val="238"/>
      </rPr>
      <t>+</t>
    </r>
  </si>
  <si>
    <t>Zaměstnanci bez invalidního důchodu</t>
  </si>
  <si>
    <t>Poživatelé invalidního důchodu prvního a druhého stupně</t>
  </si>
  <si>
    <t>Poživatelé invalidního důchodu třetího stupně</t>
  </si>
  <si>
    <t>typ invalidního důchodu</t>
  </si>
  <si>
    <t>Zkrácený pracovní úvazek</t>
  </si>
  <si>
    <t>Plný pracovní úvazek</t>
  </si>
  <si>
    <t>typ pracovního úvazku</t>
  </si>
  <si>
    <r>
      <t xml:space="preserve">4) </t>
    </r>
    <r>
      <rPr>
        <sz val="11"/>
        <rFont val="Calibri"/>
        <family val="2"/>
        <charset val="238"/>
        <scheme val="minor"/>
      </rPr>
      <t>při použití indexu spotřebitelských cen (103,0 %)</t>
    </r>
  </si>
  <si>
    <r>
      <rPr>
        <vertAlign val="superscript"/>
        <sz val="9"/>
        <color theme="1"/>
        <rFont val="Arial"/>
        <family val="2"/>
        <charset val="238"/>
      </rPr>
      <t>1)</t>
    </r>
    <r>
      <rPr>
        <sz val="9"/>
        <color theme="1"/>
        <rFont val="Arial"/>
        <family val="2"/>
        <charset val="238"/>
      </rPr>
      <t xml:space="preserve"> včetně poměrného starobního důchodu</t>
    </r>
  </si>
  <si>
    <t>106,5</t>
  </si>
  <si>
    <t>108,6</t>
  </si>
  <si>
    <t>106,9</t>
  </si>
  <si>
    <t>108,8</t>
  </si>
  <si>
    <t>Česko</t>
  </si>
  <si>
    <t>106,4</t>
  </si>
  <si>
    <t>137,7</t>
  </si>
  <si>
    <t>109,6</t>
  </si>
  <si>
    <t>105,0</t>
  </si>
  <si>
    <t>114,9</t>
  </si>
  <si>
    <t>108,9</t>
  </si>
  <si>
    <t>106,1</t>
  </si>
  <si>
    <t>132,2</t>
  </si>
  <si>
    <r>
      <t>reálný</t>
    </r>
    <r>
      <rPr>
        <b/>
        <vertAlign val="superscript"/>
        <sz val="11"/>
        <rFont val="Calibri"/>
        <family val="2"/>
        <charset val="238"/>
        <scheme val="minor"/>
      </rPr>
      <t xml:space="preserve"> 1)</t>
    </r>
  </si>
  <si>
    <t>Relace průměrného starobního důchodu k průměrné mzdě v krajích a ČR</t>
  </si>
  <si>
    <r>
      <t xml:space="preserve">Dávky státní sociální podpory a dávky pěstounské péče připadající na 1 obyvatele </t>
    </r>
    <r>
      <rPr>
        <b/>
        <i/>
        <vertAlign val="superscript"/>
        <sz val="18"/>
        <rFont val="Calibri"/>
        <family val="2"/>
        <charset val="238"/>
        <scheme val="minor"/>
      </rPr>
      <t>1)</t>
    </r>
  </si>
  <si>
    <t>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</si>
</sst>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#,##0\ &quot;Kč&quot;;\-#,##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_K_č_-;\-* #,##0.00\ _K_č_-;_-* &quot;-&quot;??\ _K_č_-;_-@_-"/>
    <numFmt numFmtId="165" formatCode="#,##0.0"/>
    <numFmt numFmtId="166" formatCode="#,##0__;\-\ #,##0__;* "/>
    <numFmt numFmtId="167" formatCode="#,##0.00\ &quot;Kčs&quot;;\-#,##0.00\ &quot;Kčs&quot;"/>
    <numFmt numFmtId="168" formatCode="#,##0\ &quot;Kčs&quot;;\-#,##0\ &quot;Kčs&quot;"/>
    <numFmt numFmtId="169" formatCode="m\o\n\th\ d\,\ \y\y\y\y"/>
    <numFmt numFmtId="170" formatCode="mmmm\ d\,\ yyyy"/>
    <numFmt numFmtId="171" formatCode="d/\ m\Řs\ˇ\c\ yyyy"/>
    <numFmt numFmtId="172" formatCode="#,##0.0__;\-\ #,##0.0__;* "/>
    <numFmt numFmtId="173" formatCode="#,##0.00__;\-\ #,##0.00__;* "/>
    <numFmt numFmtId="174" formatCode="#,###_K"/>
    <numFmt numFmtId="175" formatCode="\$#,##0\ ;\(\$#,##0\)"/>
    <numFmt numFmtId="176" formatCode="#,##0_K"/>
    <numFmt numFmtId="177" formatCode="_-* #,##0\ _K_č_-;\-* #,##0\ _K_č_-;_-* &quot;-&quot;??\ _K_č_-;_-@_-"/>
    <numFmt numFmtId="178" formatCode="_-* #,##0.0\ _K_č_-;\-* #,##0.0\ _K_č_-;_-* &quot;-&quot;??\ _K_č_-;_-@_-"/>
    <numFmt numFmtId="179" formatCode="0.0"/>
    <numFmt numFmtId="180" formatCode="#,##0.0_ ;\-#,##0.0\ "/>
    <numFmt numFmtId="181" formatCode="#,##0_ ;\-#,##0\ "/>
    <numFmt numFmtId="182" formatCode="0.0%"/>
  </numFmts>
  <fonts count="1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"/>
      <color indexed="8"/>
      <name val="Courier"/>
      <family val="3"/>
    </font>
    <font>
      <sz val="1"/>
      <color indexed="8"/>
      <name val="Courier"/>
      <family val="1"/>
      <charset val="238"/>
    </font>
    <font>
      <sz val="10"/>
      <color indexed="8"/>
      <name val="Times New Roman"/>
      <family val="2"/>
      <charset val="238"/>
    </font>
    <font>
      <sz val="10"/>
      <color indexed="9"/>
      <name val="Times New Roman"/>
      <family val="2"/>
      <charset val="238"/>
    </font>
    <font>
      <b/>
      <sz val="10"/>
      <color indexed="8"/>
      <name val="Times New Roman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10"/>
      <name val="System"/>
      <family val="2"/>
      <charset val="238"/>
    </font>
    <font>
      <sz val="12"/>
      <name val="System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"/>
      <color indexed="8"/>
      <name val="Courier"/>
      <family val="3"/>
    </font>
    <font>
      <b/>
      <sz val="1"/>
      <color indexed="8"/>
      <name val="Courier"/>
      <family val="1"/>
      <charset val="238"/>
    </font>
    <font>
      <sz val="10"/>
      <color indexed="20"/>
      <name val="Times New Roman"/>
      <family val="2"/>
      <charset val="238"/>
    </font>
    <font>
      <b/>
      <sz val="10"/>
      <color indexed="9"/>
      <name val="Times New Roman"/>
      <family val="2"/>
      <charset val="238"/>
    </font>
    <font>
      <b/>
      <sz val="15"/>
      <color indexed="62"/>
      <name val="Times New Roman"/>
      <family val="2"/>
      <charset val="238"/>
    </font>
    <font>
      <b/>
      <sz val="13"/>
      <color indexed="62"/>
      <name val="Times New Roman"/>
      <family val="2"/>
      <charset val="238"/>
    </font>
    <font>
      <b/>
      <sz val="11"/>
      <color indexed="62"/>
      <name val="Times New Roman"/>
      <family val="2"/>
      <charset val="238"/>
    </font>
    <font>
      <b/>
      <sz val="18"/>
      <color indexed="62"/>
      <name val="Cambria"/>
      <family val="2"/>
      <charset val="238"/>
    </font>
    <font>
      <sz val="10"/>
      <color indexed="60"/>
      <name val="Times New Roman"/>
      <family val="2"/>
      <charset val="238"/>
    </font>
    <font>
      <sz val="10"/>
      <name val="Helv"/>
      <charset val="238"/>
    </font>
    <font>
      <sz val="12"/>
      <name val="Times New Roman CE"/>
      <charset val="238"/>
    </font>
    <font>
      <sz val="10"/>
      <name val="Times New Roman CE"/>
      <family val="1"/>
      <charset val="238"/>
    </font>
    <font>
      <sz val="10"/>
      <color indexed="52"/>
      <name val="Times New Roman"/>
      <family val="2"/>
      <charset val="238"/>
    </font>
    <font>
      <sz val="10"/>
      <color indexed="17"/>
      <name val="Times New Roman"/>
      <family val="2"/>
      <charset val="238"/>
    </font>
    <font>
      <sz val="10"/>
      <color indexed="10"/>
      <name val="Times New Roman"/>
      <family val="2"/>
      <charset val="238"/>
    </font>
    <font>
      <sz val="10"/>
      <color indexed="62"/>
      <name val="Times New Roman"/>
      <family val="2"/>
      <charset val="238"/>
    </font>
    <font>
      <b/>
      <sz val="10"/>
      <color indexed="52"/>
      <name val="Times New Roman"/>
      <family val="2"/>
      <charset val="238"/>
    </font>
    <font>
      <b/>
      <sz val="10"/>
      <color indexed="63"/>
      <name val="Times New Roman"/>
      <family val="2"/>
      <charset val="238"/>
    </font>
    <font>
      <i/>
      <sz val="10"/>
      <color indexed="23"/>
      <name val="Times New Roman"/>
      <family val="2"/>
      <charset val="238"/>
    </font>
    <font>
      <sz val="18"/>
      <name val="System"/>
      <family val="2"/>
      <charset val="238"/>
    </font>
    <font>
      <b/>
      <sz val="18"/>
      <name val="System"/>
      <family val="2"/>
      <charset val="238"/>
    </font>
    <font>
      <sz val="8"/>
      <name val="System"/>
      <family val="2"/>
      <charset val="238"/>
    </font>
    <font>
      <b/>
      <sz val="12"/>
      <name val="System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vertAlign val="superscript"/>
      <sz val="18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vertAlign val="superscript"/>
      <sz val="12"/>
      <color indexed="8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8"/>
      <color indexed="8"/>
      <name val="Calibri"/>
      <family val="2"/>
      <charset val="238"/>
      <scheme val="minor"/>
    </font>
    <font>
      <i/>
      <sz val="18"/>
      <color indexed="8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8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8"/>
      <name val="Futura Bk"/>
      <family val="2"/>
      <charset val="238"/>
    </font>
    <font>
      <b/>
      <sz val="9"/>
      <name val="Futura Bk"/>
      <family val="2"/>
      <charset val="238"/>
    </font>
    <font>
      <sz val="8"/>
      <name val="Futura Bk"/>
      <family val="2"/>
      <charset val="238"/>
    </font>
    <font>
      <sz val="9"/>
      <name val="Futura Bk"/>
      <family val="2"/>
      <charset val="238"/>
    </font>
    <font>
      <sz val="10"/>
      <color rgb="FFFF0000"/>
      <name val="Futura Bk"/>
      <family val="2"/>
      <charset val="238"/>
    </font>
    <font>
      <b/>
      <sz val="10"/>
      <name val="Futura Bk"/>
      <family val="2"/>
      <charset val="238"/>
    </font>
    <font>
      <b/>
      <sz val="11"/>
      <color rgb="FFFF0000"/>
      <name val="Futura Bk"/>
      <family val="2"/>
      <charset val="238"/>
    </font>
    <font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sz val="10"/>
      <name val="Futura Bk"/>
      <family val="2"/>
      <charset val="238"/>
    </font>
    <font>
      <sz val="8"/>
      <name val="Arial CE"/>
      <charset val="238"/>
    </font>
    <font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11"/>
      <color rgb="FFFF0000"/>
      <name val="Futura Bk"/>
      <charset val="238"/>
    </font>
    <font>
      <sz val="10"/>
      <color rgb="FFFF0000"/>
      <name val="Times New Roman"/>
      <family val="1"/>
      <charset val="238"/>
    </font>
    <font>
      <i/>
      <sz val="10"/>
      <color rgb="FFFF0000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b/>
      <i/>
      <vertAlign val="superscript"/>
      <sz val="18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gray0625">
        <fgColor indexed="8"/>
        <b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1F1F1"/>
        <bgColor indexed="64"/>
      </patternFill>
    </fill>
    <fill>
      <patternFill patternType="solid">
        <fgColor theme="0" tint="-4.9989318521683403E-2"/>
        <bgColor indexed="64"/>
      </patternFill>
    </fill>
  </fills>
  <borders count="18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/>
      <bottom style="medium">
        <color rgb="FFFF0000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double">
        <color rgb="FFBFBFBF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1099">
    <xf numFmtId="0" fontId="0" fillId="0" borderId="0"/>
    <xf numFmtId="37" fontId="4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66" fontId="3" fillId="0" borderId="0" applyFont="0" applyFill="0" applyBorder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1" fontId="4" fillId="0" borderId="0">
      <protection locked="0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ont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1" fontId="4" fillId="0" borderId="0">
      <protection locked="0"/>
    </xf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5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9" fontId="4" fillId="0" borderId="0">
      <protection locked="0"/>
    </xf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4" fontId="2" fillId="0" borderId="0" applyFont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1" fontId="4" fillId="0" borderId="0">
      <protection locked="0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3" fillId="0" borderId="0" applyFont="0" applyFill="0" applyBorder="0" applyAlignment="0" applyProtection="0">
      <alignment horizontal="right"/>
    </xf>
    <xf numFmtId="173" fontId="3" fillId="0" borderId="3" applyFont="0" applyFill="0" applyBorder="0" applyProtection="0">
      <alignment horizontal="right"/>
    </xf>
    <xf numFmtId="3" fontId="3" fillId="0" borderId="0"/>
    <xf numFmtId="165" fontId="3" fillId="0" borderId="0"/>
    <xf numFmtId="4" fontId="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12" fillId="0" borderId="0" applyFont="0" applyFill="0" applyBorder="0" applyAlignment="0" applyProtection="0"/>
    <xf numFmtId="165" fontId="3" fillId="0" borderId="0" applyFont="0" applyFill="0" applyBorder="0" applyAlignment="0" applyProtection="0"/>
    <xf numFmtId="1" fontId="4" fillId="0" borderId="0">
      <protection locked="0"/>
    </xf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on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on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3" fillId="0" borderId="0" applyFont="0" applyFill="0" applyBorder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174" fontId="3" fillId="0" borderId="0"/>
    <xf numFmtId="37" fontId="4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44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9" fillId="0" borderId="0"/>
    <xf numFmtId="0" fontId="3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5" fillId="0" borderId="0"/>
    <xf numFmtId="0" fontId="3" fillId="0" borderId="0"/>
    <xf numFmtId="0" fontId="25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2" fillId="0" borderId="0"/>
    <xf numFmtId="0" fontId="10" fillId="0" borderId="0"/>
    <xf numFmtId="0" fontId="2" fillId="0" borderId="0"/>
    <xf numFmtId="0" fontId="11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9" fillId="0" borderId="0"/>
    <xf numFmtId="0" fontId="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176" fontId="27" fillId="0" borderId="0"/>
    <xf numFmtId="1" fontId="4" fillId="0" borderId="0">
      <protection locked="0"/>
    </xf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37" fontId="4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2" fontId="13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1">
      <protection locked="0"/>
    </xf>
    <xf numFmtId="0" fontId="2" fillId="0" borderId="10" applyNumberFormat="0" applyFill="0" applyAlignment="0" applyProtection="0"/>
    <xf numFmtId="0" fontId="2" fillId="0" borderId="10" applyNumberFormat="0" applyFill="0" applyAlignment="0" applyProtection="0"/>
    <xf numFmtId="0" fontId="2" fillId="0" borderId="10" applyNumberFormat="0" applyFill="0" applyAlignment="0" applyProtection="0"/>
    <xf numFmtId="0" fontId="2" fillId="0" borderId="11" applyNumberFormat="0" applyFont="0" applyBorder="0" applyAlignment="0" applyProtection="0"/>
    <xf numFmtId="0" fontId="2" fillId="0" borderId="11" applyNumberFormat="0" applyFont="0" applyBorder="0" applyAlignment="0" applyProtection="0"/>
    <xf numFmtId="0" fontId="2" fillId="0" borderId="10" applyNumberFormat="0" applyFill="0" applyAlignment="0" applyProtection="0"/>
    <xf numFmtId="0" fontId="2" fillId="0" borderId="10" applyNumberFormat="0" applyFill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3" fontId="3" fillId="14" borderId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3" fillId="0" borderId="0"/>
    <xf numFmtId="0" fontId="1" fillId="0" borderId="0"/>
    <xf numFmtId="0" fontId="11" fillId="0" borderId="0"/>
    <xf numFmtId="0" fontId="39" fillId="0" borderId="0"/>
    <xf numFmtId="0" fontId="8" fillId="0" borderId="21" applyNumberFormat="0" applyFill="0" applyAlignment="0" applyProtection="0"/>
    <xf numFmtId="0" fontId="8" fillId="0" borderId="21" applyNumberFormat="0" applyFill="0" applyAlignment="0" applyProtection="0"/>
    <xf numFmtId="0" fontId="8" fillId="0" borderId="21" applyNumberFormat="0" applyFill="0" applyAlignment="0" applyProtection="0"/>
    <xf numFmtId="0" fontId="8" fillId="0" borderId="21" applyNumberFormat="0" applyFill="0" applyAlignment="0" applyProtection="0"/>
    <xf numFmtId="0" fontId="8" fillId="0" borderId="21" applyNumberFormat="0" applyFill="0" applyAlignment="0" applyProtection="0"/>
    <xf numFmtId="0" fontId="8" fillId="0" borderId="21" applyNumberFormat="0" applyFill="0" applyAlignment="0" applyProtection="0"/>
    <xf numFmtId="0" fontId="8" fillId="0" borderId="21" applyNumberFormat="0" applyFill="0" applyAlignment="0" applyProtection="0"/>
    <xf numFmtId="0" fontId="8" fillId="0" borderId="21" applyNumberFormat="0" applyFill="0" applyAlignment="0" applyProtection="0"/>
    <xf numFmtId="0" fontId="1" fillId="0" borderId="0"/>
    <xf numFmtId="0" fontId="2" fillId="0" borderId="0"/>
    <xf numFmtId="0" fontId="40" fillId="0" borderId="0"/>
    <xf numFmtId="0" fontId="3" fillId="0" borderId="0"/>
    <xf numFmtId="0" fontId="40" fillId="0" borderId="0"/>
    <xf numFmtId="0" fontId="3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9" fillId="0" borderId="0"/>
    <xf numFmtId="0" fontId="3" fillId="0" borderId="0"/>
    <xf numFmtId="0" fontId="10" fillId="0" borderId="0"/>
    <xf numFmtId="0" fontId="3" fillId="0" borderId="0"/>
    <xf numFmtId="0" fontId="9" fillId="0" borderId="0"/>
    <xf numFmtId="0" fontId="6" fillId="4" borderId="22" applyNumberFormat="0" applyFont="0" applyAlignment="0" applyProtection="0"/>
    <xf numFmtId="0" fontId="6" fillId="4" borderId="22" applyNumberFormat="0" applyFont="0" applyAlignment="0" applyProtection="0"/>
    <xf numFmtId="0" fontId="6" fillId="4" borderId="22" applyNumberFormat="0" applyFont="0" applyAlignment="0" applyProtection="0"/>
    <xf numFmtId="0" fontId="6" fillId="4" borderId="22" applyNumberFormat="0" applyFont="0" applyAlignment="0" applyProtection="0"/>
    <xf numFmtId="0" fontId="6" fillId="4" borderId="22" applyNumberFormat="0" applyFont="0" applyAlignment="0" applyProtection="0"/>
    <xf numFmtId="0" fontId="6" fillId="4" borderId="22" applyNumberFormat="0" applyFont="0" applyAlignment="0" applyProtection="0"/>
    <xf numFmtId="0" fontId="6" fillId="4" borderId="22" applyNumberFormat="0" applyFont="0" applyAlignment="0" applyProtection="0"/>
    <xf numFmtId="0" fontId="6" fillId="4" borderId="22" applyNumberFormat="0" applyFont="0" applyAlignment="0" applyProtection="0"/>
    <xf numFmtId="0" fontId="4" fillId="0" borderId="23">
      <protection locked="0"/>
    </xf>
    <xf numFmtId="0" fontId="31" fillId="3" borderId="24" applyNumberFormat="0" applyAlignment="0" applyProtection="0"/>
    <xf numFmtId="0" fontId="31" fillId="3" borderId="24" applyNumberFormat="0" applyAlignment="0" applyProtection="0"/>
    <xf numFmtId="0" fontId="31" fillId="3" borderId="24" applyNumberFormat="0" applyAlignment="0" applyProtection="0"/>
    <xf numFmtId="0" fontId="31" fillId="3" borderId="24" applyNumberFormat="0" applyAlignment="0" applyProtection="0"/>
    <xf numFmtId="0" fontId="31" fillId="3" borderId="24" applyNumberFormat="0" applyAlignment="0" applyProtection="0"/>
    <xf numFmtId="0" fontId="31" fillId="3" borderId="24" applyNumberFormat="0" applyAlignment="0" applyProtection="0"/>
    <xf numFmtId="0" fontId="31" fillId="3" borderId="24" applyNumberFormat="0" applyAlignment="0" applyProtection="0"/>
    <xf numFmtId="0" fontId="31" fillId="3" borderId="24" applyNumberFormat="0" applyAlignment="0" applyProtection="0"/>
    <xf numFmtId="0" fontId="32" fillId="2" borderId="24" applyNumberFormat="0" applyAlignment="0" applyProtection="0"/>
    <xf numFmtId="0" fontId="32" fillId="2" borderId="24" applyNumberFormat="0" applyAlignment="0" applyProtection="0"/>
    <xf numFmtId="0" fontId="32" fillId="2" borderId="24" applyNumberFormat="0" applyAlignment="0" applyProtection="0"/>
    <xf numFmtId="0" fontId="32" fillId="2" borderId="24" applyNumberFormat="0" applyAlignment="0" applyProtection="0"/>
    <xf numFmtId="0" fontId="32" fillId="2" borderId="24" applyNumberFormat="0" applyAlignment="0" applyProtection="0"/>
    <xf numFmtId="0" fontId="32" fillId="2" borderId="24" applyNumberFormat="0" applyAlignment="0" applyProtection="0"/>
    <xf numFmtId="0" fontId="32" fillId="2" borderId="24" applyNumberFormat="0" applyAlignment="0" applyProtection="0"/>
    <xf numFmtId="0" fontId="32" fillId="2" borderId="24" applyNumberFormat="0" applyAlignment="0" applyProtection="0"/>
    <xf numFmtId="0" fontId="33" fillId="2" borderId="25" applyNumberFormat="0" applyAlignment="0" applyProtection="0"/>
    <xf numFmtId="0" fontId="33" fillId="2" borderId="25" applyNumberFormat="0" applyAlignment="0" applyProtection="0"/>
    <xf numFmtId="0" fontId="33" fillId="2" borderId="25" applyNumberFormat="0" applyAlignment="0" applyProtection="0"/>
    <xf numFmtId="0" fontId="33" fillId="2" borderId="25" applyNumberFormat="0" applyAlignment="0" applyProtection="0"/>
    <xf numFmtId="0" fontId="33" fillId="2" borderId="25" applyNumberFormat="0" applyAlignment="0" applyProtection="0"/>
    <xf numFmtId="0" fontId="33" fillId="2" borderId="25" applyNumberFormat="0" applyAlignment="0" applyProtection="0"/>
    <xf numFmtId="0" fontId="33" fillId="2" borderId="25" applyNumberFormat="0" applyAlignment="0" applyProtection="0"/>
    <xf numFmtId="0" fontId="33" fillId="2" borderId="25" applyNumberFormat="0" applyAlignment="0" applyProtection="0"/>
    <xf numFmtId="0" fontId="3" fillId="0" borderId="0"/>
    <xf numFmtId="0" fontId="2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1" fillId="0" borderId="0"/>
    <xf numFmtId="0" fontId="2" fillId="0" borderId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8" fillId="0" borderId="100" applyNumberFormat="0" applyFill="0" applyAlignment="0" applyProtection="0"/>
    <xf numFmtId="0" fontId="11" fillId="0" borderId="0"/>
    <xf numFmtId="0" fontId="2" fillId="0" borderId="0"/>
    <xf numFmtId="0" fontId="11" fillId="0" borderId="0"/>
    <xf numFmtId="0" fontId="11" fillId="0" borderId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6" fillId="4" borderId="101" applyNumberFormat="0" applyFont="0" applyAlignment="0" applyProtection="0"/>
    <xf numFmtId="0" fontId="4" fillId="0" borderId="102">
      <protection locked="0"/>
    </xf>
    <xf numFmtId="0" fontId="4" fillId="0" borderId="102">
      <protection locked="0"/>
    </xf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1" fillId="3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2" fillId="2" borderId="103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0" fontId="33" fillId="2" borderId="104" applyNumberFormat="0" applyAlignment="0" applyProtection="0"/>
    <xf numFmtId="164" fontId="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0" fontId="10" fillId="0" borderId="0"/>
    <xf numFmtId="0" fontId="11" fillId="0" borderId="0"/>
    <xf numFmtId="0" fontId="3" fillId="0" borderId="0"/>
    <xf numFmtId="0" fontId="3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7" fillId="0" borderId="0"/>
    <xf numFmtId="0" fontId="3" fillId="0" borderId="0"/>
    <xf numFmtId="0" fontId="10" fillId="0" borderId="0"/>
    <xf numFmtId="0" fontId="3" fillId="0" borderId="0"/>
  </cellStyleXfs>
  <cellXfs count="1423">
    <xf numFmtId="0" fontId="0" fillId="0" borderId="0" xfId="0"/>
    <xf numFmtId="0" fontId="41" fillId="0" borderId="0" xfId="0" applyFont="1"/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0" fontId="47" fillId="0" borderId="0" xfId="0" applyFont="1"/>
    <xf numFmtId="0" fontId="45" fillId="0" borderId="0" xfId="0" applyFont="1"/>
    <xf numFmtId="0" fontId="45" fillId="0" borderId="0" xfId="0" applyFont="1" applyAlignment="1">
      <alignment horizontal="right" vertical="center"/>
    </xf>
    <xf numFmtId="0" fontId="49" fillId="19" borderId="42" xfId="0" applyFont="1" applyFill="1" applyBorder="1" applyAlignment="1">
      <alignment horizontal="left" indent="1"/>
    </xf>
    <xf numFmtId="165" fontId="45" fillId="0" borderId="43" xfId="0" applyNumberFormat="1" applyFont="1" applyBorder="1" applyAlignment="1">
      <alignment horizontal="right" indent="1"/>
    </xf>
    <xf numFmtId="165" fontId="45" fillId="0" borderId="44" xfId="0" applyNumberFormat="1" applyFont="1" applyBorder="1" applyAlignment="1">
      <alignment horizontal="right" indent="1"/>
    </xf>
    <xf numFmtId="165" fontId="45" fillId="0" borderId="44" xfId="0" applyNumberFormat="1" applyFont="1" applyBorder="1" applyAlignment="1">
      <alignment horizontal="right" indent="2"/>
    </xf>
    <xf numFmtId="165" fontId="45" fillId="0" borderId="17" xfId="0" applyNumberFormat="1" applyFont="1" applyBorder="1" applyAlignment="1">
      <alignment horizontal="right" indent="2"/>
    </xf>
    <xf numFmtId="0" fontId="49" fillId="19" borderId="46" xfId="0" applyFont="1" applyFill="1" applyBorder="1" applyAlignment="1">
      <alignment horizontal="left" indent="1"/>
    </xf>
    <xf numFmtId="165" fontId="45" fillId="0" borderId="47" xfId="0" applyNumberFormat="1" applyFont="1" applyBorder="1" applyAlignment="1">
      <alignment horizontal="right" indent="1"/>
    </xf>
    <xf numFmtId="165" fontId="45" fillId="0" borderId="48" xfId="0" applyNumberFormat="1" applyFont="1" applyBorder="1" applyAlignment="1">
      <alignment horizontal="right" indent="1"/>
    </xf>
    <xf numFmtId="165" fontId="45" fillId="0" borderId="49" xfId="0" applyNumberFormat="1" applyFont="1" applyFill="1" applyBorder="1" applyAlignment="1">
      <alignment horizontal="right" indent="2"/>
    </xf>
    <xf numFmtId="165" fontId="45" fillId="0" borderId="48" xfId="0" applyNumberFormat="1" applyFont="1" applyBorder="1" applyAlignment="1">
      <alignment horizontal="right" indent="2"/>
    </xf>
    <xf numFmtId="165" fontId="45" fillId="0" borderId="27" xfId="0" applyNumberFormat="1" applyFont="1" applyBorder="1" applyAlignment="1">
      <alignment horizontal="right" indent="2"/>
    </xf>
    <xf numFmtId="0" fontId="49" fillId="19" borderId="50" xfId="0" applyFont="1" applyFill="1" applyBorder="1" applyAlignment="1">
      <alignment horizontal="left" indent="1"/>
    </xf>
    <xf numFmtId="165" fontId="45" fillId="0" borderId="49" xfId="0" applyNumberFormat="1" applyFont="1" applyBorder="1" applyAlignment="1">
      <alignment horizontal="right" indent="1"/>
    </xf>
    <xf numFmtId="165" fontId="45" fillId="0" borderId="43" xfId="747" applyNumberFormat="1" applyFont="1" applyFill="1" applyBorder="1" applyAlignment="1">
      <alignment horizontal="right" indent="2"/>
    </xf>
    <xf numFmtId="165" fontId="45" fillId="0" borderId="49" xfId="747" applyNumberFormat="1" applyFont="1" applyFill="1" applyBorder="1" applyAlignment="1">
      <alignment horizontal="right" indent="2"/>
    </xf>
    <xf numFmtId="0" fontId="45" fillId="0" borderId="0" xfId="0" applyFont="1" applyAlignment="1">
      <alignment vertical="center"/>
    </xf>
    <xf numFmtId="0" fontId="49" fillId="19" borderId="51" xfId="0" applyFont="1" applyFill="1" applyBorder="1" applyAlignment="1">
      <alignment horizontal="left" indent="1"/>
    </xf>
    <xf numFmtId="165" fontId="45" fillId="0" borderId="39" xfId="0" applyNumberFormat="1" applyFont="1" applyBorder="1" applyAlignment="1">
      <alignment horizontal="right" indent="1"/>
    </xf>
    <xf numFmtId="165" fontId="45" fillId="0" borderId="52" xfId="0" applyNumberFormat="1" applyFont="1" applyBorder="1" applyAlignment="1">
      <alignment horizontal="right" indent="1"/>
    </xf>
    <xf numFmtId="165" fontId="45" fillId="0" borderId="39" xfId="747" applyNumberFormat="1" applyFont="1" applyFill="1" applyBorder="1" applyAlignment="1">
      <alignment horizontal="right" indent="2"/>
    </xf>
    <xf numFmtId="165" fontId="45" fillId="0" borderId="52" xfId="0" applyNumberFormat="1" applyFont="1" applyBorder="1" applyAlignment="1">
      <alignment horizontal="right" indent="2"/>
    </xf>
    <xf numFmtId="165" fontId="45" fillId="0" borderId="53" xfId="0" applyNumberFormat="1" applyFont="1" applyBorder="1" applyAlignment="1">
      <alignment horizontal="right" indent="2"/>
    </xf>
    <xf numFmtId="0" fontId="51" fillId="0" borderId="0" xfId="0" applyFont="1"/>
    <xf numFmtId="0" fontId="51" fillId="0" borderId="0" xfId="0" applyFont="1" applyAlignment="1"/>
    <xf numFmtId="4" fontId="45" fillId="0" borderId="0" xfId="0" applyNumberFormat="1" applyFont="1" applyBorder="1" applyAlignment="1">
      <alignment horizontal="right" vertical="center" wrapText="1"/>
    </xf>
    <xf numFmtId="0" fontId="45" fillId="0" borderId="0" xfId="0" applyFont="1" applyBorder="1" applyAlignment="1">
      <alignment horizontal="right" vertical="center" wrapText="1"/>
    </xf>
    <xf numFmtId="0" fontId="50" fillId="0" borderId="0" xfId="0" applyFont="1" applyAlignment="1"/>
    <xf numFmtId="0" fontId="44" fillId="0" borderId="0" xfId="0" applyFont="1"/>
    <xf numFmtId="0" fontId="45" fillId="0" borderId="0" xfId="748" applyFont="1"/>
    <xf numFmtId="0" fontId="45" fillId="0" borderId="0" xfId="748" applyFont="1" applyAlignment="1">
      <alignment horizontal="right"/>
    </xf>
    <xf numFmtId="0" fontId="53" fillId="0" borderId="0" xfId="0" applyFont="1"/>
    <xf numFmtId="0" fontId="45" fillId="0" borderId="59" xfId="748" applyFont="1" applyBorder="1" applyAlignment="1">
      <alignment horizontal="center"/>
    </xf>
    <xf numFmtId="0" fontId="45" fillId="0" borderId="54" xfId="748" applyFont="1" applyBorder="1"/>
    <xf numFmtId="0" fontId="49" fillId="19" borderId="64" xfId="748" applyFont="1" applyFill="1" applyBorder="1" applyAlignment="1">
      <alignment horizontal="left" indent="1"/>
    </xf>
    <xf numFmtId="0" fontId="49" fillId="19" borderId="34" xfId="748" applyFont="1" applyFill="1" applyBorder="1" applyAlignment="1">
      <alignment horizontal="left" indent="1"/>
    </xf>
    <xf numFmtId="0" fontId="45" fillId="19" borderId="42" xfId="748" applyFont="1" applyFill="1" applyBorder="1" applyAlignment="1">
      <alignment horizontal="left" indent="2"/>
    </xf>
    <xf numFmtId="0" fontId="45" fillId="19" borderId="51" xfId="748" applyFont="1" applyFill="1" applyBorder="1" applyAlignment="1">
      <alignment horizontal="left" indent="7"/>
    </xf>
    <xf numFmtId="0" fontId="49" fillId="19" borderId="42" xfId="748" applyFont="1" applyFill="1" applyBorder="1" applyAlignment="1">
      <alignment horizontal="left" indent="1"/>
    </xf>
    <xf numFmtId="0" fontId="45" fillId="19" borderId="70" xfId="748" applyFont="1" applyFill="1" applyBorder="1" applyAlignment="1">
      <alignment horizontal="left" indent="7"/>
    </xf>
    <xf numFmtId="0" fontId="45" fillId="19" borderId="64" xfId="748" applyFont="1" applyFill="1" applyBorder="1" applyAlignment="1">
      <alignment horizontal="left" indent="2"/>
    </xf>
    <xf numFmtId="0" fontId="45" fillId="19" borderId="50" xfId="748" applyFont="1" applyFill="1" applyBorder="1" applyAlignment="1">
      <alignment horizontal="left" indent="21"/>
    </xf>
    <xf numFmtId="0" fontId="45" fillId="19" borderId="51" xfId="748" applyFont="1" applyFill="1" applyBorder="1" applyAlignment="1">
      <alignment horizontal="left" indent="21"/>
    </xf>
    <xf numFmtId="0" fontId="49" fillId="19" borderId="76" xfId="748" applyFont="1" applyFill="1" applyBorder="1" applyAlignment="1">
      <alignment horizontal="left" indent="1"/>
    </xf>
    <xf numFmtId="0" fontId="49" fillId="19" borderId="54" xfId="748" applyFont="1" applyFill="1" applyBorder="1" applyAlignment="1">
      <alignment horizontal="left" indent="1"/>
    </xf>
    <xf numFmtId="0" fontId="49" fillId="0" borderId="0" xfId="748" applyFont="1" applyBorder="1"/>
    <xf numFmtId="177" fontId="45" fillId="0" borderId="0" xfId="194" applyNumberFormat="1" applyFont="1" applyBorder="1"/>
    <xf numFmtId="178" fontId="45" fillId="0" borderId="0" xfId="194" applyNumberFormat="1" applyFont="1" applyBorder="1"/>
    <xf numFmtId="0" fontId="52" fillId="0" borderId="0" xfId="748" applyFont="1" applyBorder="1"/>
    <xf numFmtId="177" fontId="45" fillId="0" borderId="0" xfId="194" applyNumberFormat="1" applyFont="1" applyBorder="1" applyAlignment="1">
      <alignment horizontal="center"/>
    </xf>
    <xf numFmtId="0" fontId="41" fillId="0" borderId="0" xfId="748" applyFont="1" applyBorder="1"/>
    <xf numFmtId="0" fontId="53" fillId="0" borderId="0" xfId="0" applyFont="1" applyAlignment="1">
      <alignment horizontal="right"/>
    </xf>
    <xf numFmtId="0" fontId="56" fillId="0" borderId="0" xfId="0" applyFont="1" applyAlignment="1">
      <alignment horizontal="center"/>
    </xf>
    <xf numFmtId="0" fontId="57" fillId="19" borderId="42" xfId="0" applyFont="1" applyFill="1" applyBorder="1" applyAlignment="1">
      <alignment horizontal="left" indent="2"/>
    </xf>
    <xf numFmtId="165" fontId="45" fillId="0" borderId="43" xfId="0" applyNumberFormat="1" applyFont="1" applyBorder="1" applyAlignment="1">
      <alignment horizontal="right" indent="2"/>
    </xf>
    <xf numFmtId="165" fontId="45" fillId="0" borderId="68" xfId="0" applyNumberFormat="1" applyFont="1" applyBorder="1" applyAlignment="1">
      <alignment horizontal="right" indent="2"/>
    </xf>
    <xf numFmtId="165" fontId="45" fillId="0" borderId="47" xfId="0" applyNumberFormat="1" applyFont="1" applyBorder="1" applyAlignment="1">
      <alignment horizontal="right" indent="2"/>
    </xf>
    <xf numFmtId="165" fontId="45" fillId="0" borderId="75" xfId="0" applyNumberFormat="1" applyFont="1" applyBorder="1" applyAlignment="1">
      <alignment horizontal="right" indent="2"/>
    </xf>
    <xf numFmtId="165" fontId="45" fillId="0" borderId="39" xfId="0" applyNumberFormat="1" applyFont="1" applyBorder="1" applyAlignment="1">
      <alignment horizontal="right" indent="2"/>
    </xf>
    <xf numFmtId="165" fontId="45" fillId="0" borderId="40" xfId="0" applyNumberFormat="1" applyFont="1" applyBorder="1" applyAlignment="1">
      <alignment horizontal="right" indent="2"/>
    </xf>
    <xf numFmtId="0" fontId="53" fillId="0" borderId="0" xfId="0" applyFont="1" applyBorder="1"/>
    <xf numFmtId="165" fontId="45" fillId="0" borderId="0" xfId="749" applyNumberFormat="1" applyFont="1" applyFill="1" applyBorder="1" applyAlignment="1">
      <alignment horizontal="right" indent="5"/>
    </xf>
    <xf numFmtId="165" fontId="53" fillId="0" borderId="0" xfId="0" applyNumberFormat="1" applyFont="1" applyBorder="1" applyAlignment="1">
      <alignment horizontal="right" vertical="center" indent="5"/>
    </xf>
    <xf numFmtId="179" fontId="53" fillId="0" borderId="0" xfId="0" applyNumberFormat="1" applyFont="1" applyBorder="1" applyAlignment="1">
      <alignment horizontal="right" vertical="center" indent="5"/>
    </xf>
    <xf numFmtId="0" fontId="51" fillId="0" borderId="0" xfId="0" applyFont="1" applyFill="1" applyBorder="1"/>
    <xf numFmtId="165" fontId="45" fillId="0" borderId="0" xfId="0" applyNumberFormat="1" applyFont="1" applyBorder="1" applyAlignment="1">
      <alignment horizontal="right" vertical="center" indent="5"/>
    </xf>
    <xf numFmtId="179" fontId="45" fillId="0" borderId="0" xfId="0" applyNumberFormat="1" applyFont="1" applyBorder="1" applyAlignment="1">
      <alignment horizontal="right" vertical="center" indent="5"/>
    </xf>
    <xf numFmtId="0" fontId="57" fillId="19" borderId="64" xfId="0" applyFont="1" applyFill="1" applyBorder="1" applyAlignment="1">
      <alignment horizontal="left" vertical="center" indent="1"/>
    </xf>
    <xf numFmtId="165" fontId="45" fillId="0" borderId="43" xfId="0" applyNumberFormat="1" applyFont="1" applyBorder="1" applyAlignment="1">
      <alignment horizontal="right" vertical="center" indent="2"/>
    </xf>
    <xf numFmtId="165" fontId="45" fillId="0" borderId="16" xfId="0" applyNumberFormat="1" applyFont="1" applyBorder="1" applyAlignment="1">
      <alignment horizontal="right" vertical="center" indent="2"/>
    </xf>
    <xf numFmtId="179" fontId="45" fillId="0" borderId="68" xfId="0" applyNumberFormat="1" applyFont="1" applyBorder="1" applyAlignment="1">
      <alignment horizontal="right" vertical="center" indent="2"/>
    </xf>
    <xf numFmtId="165" fontId="45" fillId="20" borderId="68" xfId="0" applyNumberFormat="1" applyFont="1" applyFill="1" applyBorder="1" applyAlignment="1">
      <alignment horizontal="right" vertical="center" indent="2"/>
    </xf>
    <xf numFmtId="165" fontId="45" fillId="0" borderId="17" xfId="0" applyNumberFormat="1" applyFont="1" applyBorder="1" applyAlignment="1">
      <alignment horizontal="right" vertical="center" indent="2"/>
    </xf>
    <xf numFmtId="165" fontId="45" fillId="0" borderId="68" xfId="0" applyNumberFormat="1" applyFont="1" applyBorder="1" applyAlignment="1">
      <alignment horizontal="right" vertical="center" indent="2"/>
    </xf>
    <xf numFmtId="0" fontId="57" fillId="19" borderId="50" xfId="0" applyFont="1" applyFill="1" applyBorder="1" applyAlignment="1">
      <alignment horizontal="left" vertical="center" indent="1"/>
    </xf>
    <xf numFmtId="179" fontId="45" fillId="0" borderId="75" xfId="0" applyNumberFormat="1" applyFont="1" applyBorder="1" applyAlignment="1">
      <alignment horizontal="right" vertical="center" indent="2"/>
    </xf>
    <xf numFmtId="165" fontId="45" fillId="0" borderId="75" xfId="0" applyNumberFormat="1" applyFont="1" applyBorder="1" applyAlignment="1">
      <alignment horizontal="right" vertical="center" indent="2"/>
    </xf>
    <xf numFmtId="165" fontId="45" fillId="0" borderId="27" xfId="0" applyNumberFormat="1" applyFont="1" applyBorder="1" applyAlignment="1">
      <alignment horizontal="right" vertical="center" indent="2"/>
    </xf>
    <xf numFmtId="179" fontId="45" fillId="0" borderId="75" xfId="0" applyNumberFormat="1" applyFont="1" applyFill="1" applyBorder="1" applyAlignment="1">
      <alignment horizontal="right" vertical="center" indent="2"/>
    </xf>
    <xf numFmtId="165" fontId="45" fillId="0" borderId="75" xfId="0" applyNumberFormat="1" applyFont="1" applyFill="1" applyBorder="1" applyAlignment="1">
      <alignment horizontal="right" vertical="center" indent="2"/>
    </xf>
    <xf numFmtId="0" fontId="53" fillId="0" borderId="0" xfId="0" applyFont="1" applyFill="1"/>
    <xf numFmtId="0" fontId="49" fillId="19" borderId="42" xfId="0" applyFont="1" applyFill="1" applyBorder="1" applyAlignment="1">
      <alignment horizontal="left" vertical="center" indent="1"/>
    </xf>
    <xf numFmtId="0" fontId="49" fillId="19" borderId="50" xfId="0" applyFont="1" applyFill="1" applyBorder="1" applyAlignment="1">
      <alignment horizontal="left" vertical="center" indent="1"/>
    </xf>
    <xf numFmtId="165" fontId="45" fillId="0" borderId="73" xfId="0" applyNumberFormat="1" applyFont="1" applyBorder="1" applyAlignment="1">
      <alignment horizontal="right" vertical="center" indent="2"/>
    </xf>
    <xf numFmtId="0" fontId="57" fillId="19" borderId="76" xfId="0" applyFont="1" applyFill="1" applyBorder="1" applyAlignment="1">
      <alignment horizontal="left" vertical="center" indent="1"/>
    </xf>
    <xf numFmtId="165" fontId="49" fillId="0" borderId="77" xfId="0" applyNumberFormat="1" applyFont="1" applyBorder="1" applyAlignment="1">
      <alignment horizontal="right" vertical="center" indent="2"/>
    </xf>
    <xf numFmtId="165" fontId="49" fillId="0" borderId="78" xfId="0" applyNumberFormat="1" applyFont="1" applyBorder="1" applyAlignment="1">
      <alignment horizontal="right" vertical="center" indent="2"/>
    </xf>
    <xf numFmtId="165" fontId="49" fillId="0" borderId="79" xfId="0" applyNumberFormat="1" applyFont="1" applyBorder="1" applyAlignment="1">
      <alignment horizontal="right" vertical="center" indent="2"/>
    </xf>
    <xf numFmtId="165" fontId="49" fillId="0" borderId="80" xfId="0" applyNumberFormat="1" applyFont="1" applyBorder="1" applyAlignment="1">
      <alignment horizontal="right" vertical="center" indent="2"/>
    </xf>
    <xf numFmtId="0" fontId="57" fillId="19" borderId="86" xfId="0" applyFont="1" applyFill="1" applyBorder="1" applyAlignment="1">
      <alignment horizontal="left" indent="1"/>
    </xf>
    <xf numFmtId="165" fontId="45" fillId="0" borderId="17" xfId="0" applyNumberFormat="1" applyFont="1" applyFill="1" applyBorder="1" applyAlignment="1">
      <alignment horizontal="right" indent="1"/>
    </xf>
    <xf numFmtId="165" fontId="45" fillId="0" borderId="16" xfId="0" applyNumberFormat="1" applyFont="1" applyFill="1" applyBorder="1" applyAlignment="1">
      <alignment horizontal="right" indent="1"/>
    </xf>
    <xf numFmtId="179" fontId="45" fillId="0" borderId="20" xfId="0" applyNumberFormat="1" applyFont="1" applyFill="1" applyBorder="1" applyAlignment="1">
      <alignment horizontal="right" indent="1"/>
    </xf>
    <xf numFmtId="179" fontId="45" fillId="0" borderId="43" xfId="0" applyNumberFormat="1" applyFont="1" applyFill="1" applyBorder="1" applyAlignment="1">
      <alignment horizontal="right" indent="1"/>
    </xf>
    <xf numFmtId="179" fontId="45" fillId="0" borderId="16" xfId="0" applyNumberFormat="1" applyFont="1" applyFill="1" applyBorder="1" applyAlignment="1">
      <alignment horizontal="right" indent="1"/>
    </xf>
    <xf numFmtId="179" fontId="45" fillId="0" borderId="68" xfId="0" applyNumberFormat="1" applyFont="1" applyFill="1" applyBorder="1" applyAlignment="1">
      <alignment horizontal="right" indent="1"/>
    </xf>
    <xf numFmtId="179" fontId="45" fillId="0" borderId="15" xfId="0" applyNumberFormat="1" applyFont="1" applyFill="1" applyBorder="1" applyAlignment="1">
      <alignment horizontal="right" indent="1"/>
    </xf>
    <xf numFmtId="179" fontId="45" fillId="0" borderId="14" xfId="0" applyNumberFormat="1" applyFont="1" applyFill="1" applyBorder="1" applyAlignment="1">
      <alignment horizontal="right" indent="1"/>
    </xf>
    <xf numFmtId="179" fontId="45" fillId="0" borderId="17" xfId="0" applyNumberFormat="1" applyFont="1" applyBorder="1" applyAlignment="1">
      <alignment horizontal="right" indent="1"/>
    </xf>
    <xf numFmtId="179" fontId="45" fillId="0" borderId="44" xfId="0" applyNumberFormat="1" applyFont="1" applyFill="1" applyBorder="1" applyAlignment="1">
      <alignment horizontal="right" indent="1"/>
    </xf>
    <xf numFmtId="0" fontId="57" fillId="19" borderId="87" xfId="0" applyFont="1" applyFill="1" applyBorder="1" applyAlignment="1">
      <alignment horizontal="left" indent="1"/>
    </xf>
    <xf numFmtId="179" fontId="45" fillId="0" borderId="75" xfId="0" applyNumberFormat="1" applyFont="1" applyFill="1" applyBorder="1" applyAlignment="1">
      <alignment horizontal="right" indent="1"/>
    </xf>
    <xf numFmtId="0" fontId="49" fillId="19" borderId="88" xfId="0" applyFont="1" applyFill="1" applyBorder="1" applyAlignment="1">
      <alignment horizontal="left" indent="1"/>
    </xf>
    <xf numFmtId="165" fontId="45" fillId="0" borderId="73" xfId="0" applyNumberFormat="1" applyFont="1" applyFill="1" applyBorder="1" applyAlignment="1">
      <alignment horizontal="right" indent="1"/>
    </xf>
    <xf numFmtId="179" fontId="45" fillId="0" borderId="73" xfId="0" applyNumberFormat="1" applyFont="1" applyFill="1" applyBorder="1" applyAlignment="1">
      <alignment horizontal="right" indent="1"/>
    </xf>
    <xf numFmtId="179" fontId="45" fillId="0" borderId="73" xfId="0" applyNumberFormat="1" applyFont="1" applyBorder="1" applyAlignment="1">
      <alignment horizontal="right" indent="1"/>
    </xf>
    <xf numFmtId="179" fontId="45" fillId="0" borderId="67" xfId="0" applyNumberFormat="1" applyFont="1" applyFill="1" applyBorder="1" applyAlignment="1">
      <alignment horizontal="right" indent="1"/>
    </xf>
    <xf numFmtId="179" fontId="45" fillId="0" borderId="89" xfId="0" applyNumberFormat="1" applyFont="1" applyFill="1" applyBorder="1" applyAlignment="1">
      <alignment horizontal="right" indent="1"/>
    </xf>
    <xf numFmtId="0" fontId="60" fillId="0" borderId="0" xfId="0" applyFont="1"/>
    <xf numFmtId="179" fontId="53" fillId="0" borderId="0" xfId="0" applyNumberFormat="1" applyFont="1"/>
    <xf numFmtId="0" fontId="61" fillId="0" borderId="0" xfId="0" applyFont="1"/>
    <xf numFmtId="0" fontId="62" fillId="0" borderId="0" xfId="0" applyFont="1"/>
    <xf numFmtId="3" fontId="45" fillId="0" borderId="43" xfId="0" applyNumberFormat="1" applyFont="1" applyBorder="1" applyAlignment="1">
      <alignment horizontal="center"/>
    </xf>
    <xf numFmtId="3" fontId="45" fillId="0" borderId="16" xfId="0" applyNumberFormat="1" applyFont="1" applyBorder="1" applyAlignment="1">
      <alignment horizontal="center"/>
    </xf>
    <xf numFmtId="165" fontId="45" fillId="0" borderId="68" xfId="0" applyNumberFormat="1" applyFont="1" applyBorder="1" applyAlignment="1">
      <alignment horizontal="center"/>
    </xf>
    <xf numFmtId="165" fontId="45" fillId="0" borderId="75" xfId="0" applyNumberFormat="1" applyFont="1" applyBorder="1" applyAlignment="1">
      <alignment horizontal="center"/>
    </xf>
    <xf numFmtId="0" fontId="57" fillId="19" borderId="90" xfId="0" applyFont="1" applyFill="1" applyBorder="1" applyAlignment="1">
      <alignment horizontal="left" indent="1"/>
    </xf>
    <xf numFmtId="0" fontId="65" fillId="0" borderId="0" xfId="0" applyFont="1"/>
    <xf numFmtId="0" fontId="57" fillId="19" borderId="86" xfId="0" applyFont="1" applyFill="1" applyBorder="1" applyAlignment="1">
      <alignment horizontal="left" indent="2"/>
    </xf>
    <xf numFmtId="165" fontId="45" fillId="0" borderId="18" xfId="0" applyNumberFormat="1" applyFont="1" applyBorder="1" applyAlignment="1">
      <alignment horizontal="right" vertical="center" indent="2"/>
    </xf>
    <xf numFmtId="179" fontId="45" fillId="0" borderId="43" xfId="0" applyNumberFormat="1" applyFont="1" applyBorder="1" applyAlignment="1">
      <alignment horizontal="right" vertical="center" indent="2"/>
    </xf>
    <xf numFmtId="165" fontId="53" fillId="0" borderId="17" xfId="0" applyNumberFormat="1" applyFont="1" applyBorder="1" applyAlignment="1">
      <alignment horizontal="right" vertical="center" indent="2"/>
    </xf>
    <xf numFmtId="165" fontId="45" fillId="0" borderId="26" xfId="0" applyNumberFormat="1" applyFont="1" applyBorder="1" applyAlignment="1">
      <alignment horizontal="right" vertical="center" indent="2"/>
    </xf>
    <xf numFmtId="179" fontId="45" fillId="0" borderId="47" xfId="0" applyNumberFormat="1" applyFont="1" applyBorder="1" applyAlignment="1">
      <alignment horizontal="right" vertical="center" indent="2"/>
    </xf>
    <xf numFmtId="165" fontId="45" fillId="0" borderId="31" xfId="0" applyNumberFormat="1" applyFont="1" applyBorder="1" applyAlignment="1">
      <alignment horizontal="right" vertical="center" indent="2"/>
    </xf>
    <xf numFmtId="165" fontId="45" fillId="0" borderId="53" xfId="0" applyNumberFormat="1" applyFont="1" applyBorder="1" applyAlignment="1">
      <alignment horizontal="right" vertical="center" indent="2"/>
    </xf>
    <xf numFmtId="165" fontId="45" fillId="0" borderId="41" xfId="0" applyNumberFormat="1" applyFont="1" applyBorder="1" applyAlignment="1">
      <alignment horizontal="right" vertical="center" indent="2"/>
    </xf>
    <xf numFmtId="165" fontId="45" fillId="0" borderId="17" xfId="0" applyNumberFormat="1" applyFont="1" applyBorder="1" applyAlignment="1">
      <alignment horizontal="right" indent="4"/>
    </xf>
    <xf numFmtId="165" fontId="45" fillId="0" borderId="19" xfId="0" applyNumberFormat="1" applyFont="1" applyBorder="1" applyAlignment="1">
      <alignment horizontal="right" indent="4"/>
    </xf>
    <xf numFmtId="165" fontId="53" fillId="0" borderId="42" xfId="0" applyNumberFormat="1" applyFont="1" applyBorder="1" applyAlignment="1">
      <alignment horizontal="right" indent="4"/>
    </xf>
    <xf numFmtId="165" fontId="45" fillId="0" borderId="68" xfId="0" applyNumberFormat="1" applyFont="1" applyBorder="1" applyAlignment="1">
      <alignment horizontal="right" indent="4"/>
    </xf>
    <xf numFmtId="165" fontId="45" fillId="0" borderId="27" xfId="0" applyNumberFormat="1" applyFont="1" applyFill="1" applyBorder="1" applyAlignment="1">
      <alignment horizontal="right" indent="4"/>
    </xf>
    <xf numFmtId="165" fontId="45" fillId="0" borderId="29" xfId="0" applyNumberFormat="1" applyFont="1" applyFill="1" applyBorder="1" applyAlignment="1">
      <alignment horizontal="right" indent="4"/>
    </xf>
    <xf numFmtId="165" fontId="53" fillId="0" borderId="50" xfId="0" applyNumberFormat="1" applyFont="1" applyFill="1" applyBorder="1" applyAlignment="1">
      <alignment horizontal="right" indent="4"/>
    </xf>
    <xf numFmtId="165" fontId="45" fillId="0" borderId="75" xfId="0" applyNumberFormat="1" applyFont="1" applyFill="1" applyBorder="1" applyAlignment="1">
      <alignment horizontal="right" indent="4"/>
    </xf>
    <xf numFmtId="165" fontId="45" fillId="0" borderId="27" xfId="0" applyNumberFormat="1" applyFont="1" applyBorder="1" applyAlignment="1">
      <alignment horizontal="right" indent="4"/>
    </xf>
    <xf numFmtId="165" fontId="45" fillId="0" borderId="29" xfId="0" applyNumberFormat="1" applyFont="1" applyBorder="1" applyAlignment="1">
      <alignment horizontal="right" indent="4"/>
    </xf>
    <xf numFmtId="165" fontId="53" fillId="0" borderId="50" xfId="0" applyNumberFormat="1" applyFont="1" applyBorder="1" applyAlignment="1">
      <alignment horizontal="right" indent="4"/>
    </xf>
    <xf numFmtId="165" fontId="45" fillId="0" borderId="75" xfId="0" applyNumberFormat="1" applyFont="1" applyBorder="1" applyAlignment="1">
      <alignment horizontal="right" indent="4"/>
    </xf>
    <xf numFmtId="0" fontId="57" fillId="0" borderId="0" xfId="0" applyFont="1"/>
    <xf numFmtId="0" fontId="44" fillId="0" borderId="0" xfId="752" applyFont="1"/>
    <xf numFmtId="0" fontId="45" fillId="0" borderId="0" xfId="752" applyFont="1"/>
    <xf numFmtId="0" fontId="45" fillId="0" borderId="0" xfId="752" applyFont="1" applyAlignment="1">
      <alignment horizontal="right"/>
    </xf>
    <xf numFmtId="0" fontId="49" fillId="0" borderId="0" xfId="754" applyFont="1" applyAlignment="1">
      <alignment vertical="center"/>
    </xf>
    <xf numFmtId="0" fontId="45" fillId="0" borderId="0" xfId="754" applyFont="1"/>
    <xf numFmtId="179" fontId="45" fillId="0" borderId="0" xfId="754" applyNumberFormat="1" applyFont="1"/>
    <xf numFmtId="0" fontId="45" fillId="0" borderId="59" xfId="752" applyFont="1" applyBorder="1" applyAlignment="1">
      <alignment vertical="center"/>
    </xf>
    <xf numFmtId="165" fontId="45" fillId="0" borderId="42" xfId="206" applyNumberFormat="1" applyFont="1" applyFill="1" applyBorder="1" applyAlignment="1">
      <alignment horizontal="right" indent="2"/>
    </xf>
    <xf numFmtId="180" fontId="45" fillId="0" borderId="19" xfId="206" applyNumberFormat="1" applyFont="1" applyFill="1" applyBorder="1" applyAlignment="1">
      <alignment horizontal="right" indent="2"/>
    </xf>
    <xf numFmtId="180" fontId="45" fillId="0" borderId="68" xfId="216" applyNumberFormat="1" applyFont="1" applyBorder="1" applyAlignment="1">
      <alignment horizontal="right" indent="2"/>
    </xf>
    <xf numFmtId="3" fontId="45" fillId="0" borderId="18" xfId="751" applyNumberFormat="1" applyFont="1" applyFill="1" applyBorder="1" applyAlignment="1">
      <alignment horizontal="right" indent="2"/>
    </xf>
    <xf numFmtId="3" fontId="45" fillId="0" borderId="19" xfId="751" applyNumberFormat="1" applyFont="1" applyFill="1" applyBorder="1" applyAlignment="1">
      <alignment horizontal="right" indent="2"/>
    </xf>
    <xf numFmtId="165" fontId="45" fillId="0" borderId="19" xfId="753" applyNumberFormat="1" applyFont="1" applyFill="1" applyBorder="1" applyAlignment="1">
      <alignment horizontal="right" indent="2"/>
    </xf>
    <xf numFmtId="165" fontId="45" fillId="0" borderId="50" xfId="206" applyNumberFormat="1" applyFont="1" applyFill="1" applyBorder="1" applyAlignment="1">
      <alignment horizontal="right" indent="2"/>
    </xf>
    <xf numFmtId="180" fontId="45" fillId="0" borderId="75" xfId="216" applyNumberFormat="1" applyFont="1" applyBorder="1" applyAlignment="1">
      <alignment horizontal="right" indent="2"/>
    </xf>
    <xf numFmtId="3" fontId="45" fillId="0" borderId="18" xfId="206" applyNumberFormat="1" applyFont="1" applyFill="1" applyBorder="1" applyAlignment="1">
      <alignment horizontal="right" indent="2"/>
    </xf>
    <xf numFmtId="3" fontId="45" fillId="0" borderId="19" xfId="206" applyNumberFormat="1" applyFont="1" applyFill="1" applyBorder="1" applyAlignment="1">
      <alignment horizontal="right" indent="2"/>
    </xf>
    <xf numFmtId="3" fontId="45" fillId="0" borderId="31" xfId="206" applyNumberFormat="1" applyFont="1" applyFill="1" applyBorder="1" applyAlignment="1">
      <alignment horizontal="right" indent="2"/>
    </xf>
    <xf numFmtId="0" fontId="52" fillId="0" borderId="0" xfId="755" applyFont="1" applyFill="1"/>
    <xf numFmtId="0" fontId="45" fillId="0" borderId="0" xfId="752" applyFont="1" applyFill="1"/>
    <xf numFmtId="182" fontId="45" fillId="0" borderId="0" xfId="752" applyNumberFormat="1" applyFont="1" applyFill="1" applyAlignment="1">
      <alignment horizontal="left"/>
    </xf>
    <xf numFmtId="0" fontId="51" fillId="0" borderId="0" xfId="752" applyFont="1" applyFill="1"/>
    <xf numFmtId="0" fontId="1" fillId="0" borderId="0" xfId="752" applyFont="1" applyFill="1"/>
    <xf numFmtId="0" fontId="0" fillId="0" borderId="0" xfId="752" applyFont="1" applyFill="1"/>
    <xf numFmtId="0" fontId="51" fillId="0" borderId="0" xfId="752" applyFont="1"/>
    <xf numFmtId="0" fontId="53" fillId="0" borderId="0" xfId="0" applyFont="1" applyBorder="1" applyAlignment="1">
      <alignment vertical="center"/>
    </xf>
    <xf numFmtId="165" fontId="45" fillId="0" borderId="0" xfId="0" applyNumberFormat="1" applyFont="1" applyBorder="1" applyAlignment="1">
      <alignment horizontal="right" indent="2"/>
    </xf>
    <xf numFmtId="165" fontId="45" fillId="0" borderId="20" xfId="0" applyNumberFormat="1" applyFont="1" applyBorder="1" applyAlignment="1">
      <alignment horizontal="right" indent="2"/>
    </xf>
    <xf numFmtId="179" fontId="53" fillId="0" borderId="43" xfId="0" applyNumberFormat="1" applyFont="1" applyBorder="1" applyAlignment="1">
      <alignment horizontal="right" indent="2"/>
    </xf>
    <xf numFmtId="179" fontId="53" fillId="0" borderId="68" xfId="0" applyNumberFormat="1" applyFont="1" applyBorder="1" applyAlignment="1">
      <alignment horizontal="right" indent="2"/>
    </xf>
    <xf numFmtId="165" fontId="53" fillId="0" borderId="17" xfId="0" applyNumberFormat="1" applyFont="1" applyBorder="1" applyAlignment="1">
      <alignment horizontal="right" indent="2"/>
    </xf>
    <xf numFmtId="165" fontId="45" fillId="0" borderId="26" xfId="0" applyNumberFormat="1" applyFont="1" applyBorder="1" applyAlignment="1">
      <alignment horizontal="right" indent="2"/>
    </xf>
    <xf numFmtId="165" fontId="45" fillId="0" borderId="29" xfId="0" applyNumberFormat="1" applyFont="1" applyBorder="1" applyAlignment="1">
      <alignment horizontal="right" indent="2"/>
    </xf>
    <xf numFmtId="179" fontId="53" fillId="0" borderId="47" xfId="0" applyNumberFormat="1" applyFont="1" applyBorder="1" applyAlignment="1">
      <alignment horizontal="right" indent="2"/>
    </xf>
    <xf numFmtId="179" fontId="53" fillId="0" borderId="75" xfId="0" applyNumberFormat="1" applyFont="1" applyBorder="1" applyAlignment="1">
      <alignment horizontal="right" indent="2"/>
    </xf>
    <xf numFmtId="165" fontId="45" fillId="0" borderId="41" xfId="0" applyNumberFormat="1" applyFont="1" applyBorder="1" applyAlignment="1">
      <alignment horizontal="right" indent="2"/>
    </xf>
    <xf numFmtId="165" fontId="45" fillId="0" borderId="84" xfId="0" applyNumberFormat="1" applyFont="1" applyBorder="1" applyAlignment="1">
      <alignment horizontal="right" indent="2"/>
    </xf>
    <xf numFmtId="179" fontId="53" fillId="0" borderId="39" xfId="0" applyNumberFormat="1" applyFont="1" applyBorder="1" applyAlignment="1">
      <alignment horizontal="right" indent="2"/>
    </xf>
    <xf numFmtId="179" fontId="53" fillId="0" borderId="40" xfId="0" applyNumberFormat="1" applyFont="1" applyBorder="1" applyAlignment="1">
      <alignment horizontal="right" indent="2"/>
    </xf>
    <xf numFmtId="165" fontId="53" fillId="0" borderId="53" xfId="0" applyNumberFormat="1" applyFont="1" applyBorder="1" applyAlignment="1">
      <alignment horizontal="right" indent="2"/>
    </xf>
    <xf numFmtId="0" fontId="53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4" fillId="0" borderId="0" xfId="756" applyFont="1"/>
    <xf numFmtId="0" fontId="45" fillId="0" borderId="0" xfId="756" applyFont="1"/>
    <xf numFmtId="0" fontId="70" fillId="0" borderId="0" xfId="752" applyFont="1"/>
    <xf numFmtId="0" fontId="45" fillId="0" borderId="0" xfId="751" applyFont="1"/>
    <xf numFmtId="0" fontId="59" fillId="19" borderId="20" xfId="752" applyFont="1" applyFill="1" applyBorder="1" applyAlignment="1">
      <alignment horizontal="center" vertical="center" wrapText="1"/>
    </xf>
    <xf numFmtId="0" fontId="59" fillId="19" borderId="53" xfId="751" applyFont="1" applyFill="1" applyBorder="1" applyAlignment="1">
      <alignment horizontal="center" vertical="center" wrapText="1"/>
    </xf>
    <xf numFmtId="0" fontId="59" fillId="19" borderId="84" xfId="751" applyFont="1" applyFill="1" applyBorder="1" applyAlignment="1">
      <alignment horizontal="center" vertical="center" wrapText="1"/>
    </xf>
    <xf numFmtId="0" fontId="59" fillId="19" borderId="93" xfId="752" applyFont="1" applyFill="1" applyBorder="1" applyAlignment="1">
      <alignment horizontal="center" vertical="top" wrapText="1"/>
    </xf>
    <xf numFmtId="0" fontId="59" fillId="19" borderId="39" xfId="0" applyFont="1" applyFill="1" applyBorder="1" applyAlignment="1">
      <alignment horizontal="center" vertical="center" wrapText="1"/>
    </xf>
    <xf numFmtId="0" fontId="59" fillId="19" borderId="55" xfId="752" applyFont="1" applyFill="1" applyBorder="1" applyAlignment="1">
      <alignment horizontal="center" vertical="top" wrapText="1"/>
    </xf>
    <xf numFmtId="0" fontId="49" fillId="19" borderId="86" xfId="751" applyFont="1" applyFill="1" applyBorder="1" applyAlignment="1">
      <alignment horizontal="left" indent="1"/>
    </xf>
    <xf numFmtId="165" fontId="45" fillId="0" borderId="17" xfId="752" applyNumberFormat="1" applyFont="1" applyBorder="1" applyAlignment="1">
      <alignment horizontal="right" indent="1"/>
    </xf>
    <xf numFmtId="165" fontId="45" fillId="0" borderId="16" xfId="752" applyNumberFormat="1" applyFont="1" applyBorder="1" applyAlignment="1">
      <alignment horizontal="right" indent="1"/>
    </xf>
    <xf numFmtId="180" fontId="71" fillId="0" borderId="18" xfId="219" applyNumberFormat="1" applyFont="1" applyBorder="1" applyAlignment="1">
      <alignment horizontal="right" indent="1"/>
    </xf>
    <xf numFmtId="165" fontId="45" fillId="0" borderId="43" xfId="752" applyNumberFormat="1" applyFont="1" applyBorder="1" applyAlignment="1">
      <alignment horizontal="right" indent="1"/>
    </xf>
    <xf numFmtId="180" fontId="71" fillId="0" borderId="44" xfId="219" applyNumberFormat="1" applyFont="1" applyBorder="1" applyAlignment="1">
      <alignment horizontal="right" indent="1"/>
    </xf>
    <xf numFmtId="165" fontId="45" fillId="0" borderId="17" xfId="752" applyNumberFormat="1" applyFont="1" applyBorder="1" applyAlignment="1">
      <alignment horizontal="right" indent="2"/>
    </xf>
    <xf numFmtId="0" fontId="49" fillId="19" borderId="87" xfId="751" applyFont="1" applyFill="1" applyBorder="1" applyAlignment="1">
      <alignment horizontal="left" indent="1"/>
    </xf>
    <xf numFmtId="165" fontId="45" fillId="0" borderId="30" xfId="752" applyNumberFormat="1" applyFont="1" applyBorder="1" applyAlignment="1">
      <alignment horizontal="right" indent="1"/>
    </xf>
    <xf numFmtId="165" fontId="45" fillId="0" borderId="47" xfId="752" applyNumberFormat="1" applyFont="1" applyBorder="1" applyAlignment="1">
      <alignment horizontal="right" indent="1"/>
    </xf>
    <xf numFmtId="165" fontId="45" fillId="0" borderId="27" xfId="752" applyNumberFormat="1" applyFont="1" applyBorder="1" applyAlignment="1">
      <alignment horizontal="right" indent="1"/>
    </xf>
    <xf numFmtId="180" fontId="71" fillId="0" borderId="48" xfId="219" applyNumberFormat="1" applyFont="1" applyBorder="1" applyAlignment="1">
      <alignment horizontal="right" indent="1"/>
    </xf>
    <xf numFmtId="165" fontId="45" fillId="0" borderId="27" xfId="752" applyNumberFormat="1" applyFont="1" applyBorder="1" applyAlignment="1">
      <alignment horizontal="right" indent="2"/>
    </xf>
    <xf numFmtId="0" fontId="49" fillId="19" borderId="88" xfId="751" applyFont="1" applyFill="1" applyBorder="1" applyAlignment="1">
      <alignment horizontal="left" indent="1"/>
    </xf>
    <xf numFmtId="165" fontId="45" fillId="0" borderId="73" xfId="752" applyNumberFormat="1" applyFont="1" applyBorder="1" applyAlignment="1">
      <alignment horizontal="right" indent="1"/>
    </xf>
    <xf numFmtId="165" fontId="45" fillId="0" borderId="28" xfId="752" applyNumberFormat="1" applyFont="1" applyBorder="1" applyAlignment="1">
      <alignment horizontal="right" indent="1"/>
    </xf>
    <xf numFmtId="180" fontId="71" fillId="0" borderId="31" xfId="219" applyNumberFormat="1" applyFont="1" applyBorder="1" applyAlignment="1">
      <alignment horizontal="right" indent="1"/>
    </xf>
    <xf numFmtId="165" fontId="45" fillId="0" borderId="71" xfId="752" applyNumberFormat="1" applyFont="1" applyBorder="1" applyAlignment="1">
      <alignment horizontal="right" indent="1"/>
    </xf>
    <xf numFmtId="180" fontId="71" fillId="0" borderId="89" xfId="219" applyNumberFormat="1" applyFont="1" applyBorder="1" applyAlignment="1">
      <alignment horizontal="right" indent="1"/>
    </xf>
    <xf numFmtId="165" fontId="45" fillId="0" borderId="73" xfId="752" applyNumberFormat="1" applyFont="1" applyBorder="1" applyAlignment="1">
      <alignment horizontal="right" indent="2"/>
    </xf>
    <xf numFmtId="178" fontId="45" fillId="0" borderId="0" xfId="751" applyNumberFormat="1" applyFont="1"/>
    <xf numFmtId="165" fontId="45" fillId="0" borderId="0" xfId="751" applyNumberFormat="1" applyFont="1"/>
    <xf numFmtId="0" fontId="59" fillId="19" borderId="39" xfId="751" applyFont="1" applyFill="1" applyBorder="1" applyAlignment="1">
      <alignment horizontal="center" vertical="center" wrapText="1"/>
    </xf>
    <xf numFmtId="0" fontId="49" fillId="19" borderId="42" xfId="751" applyFont="1" applyFill="1" applyBorder="1" applyAlignment="1">
      <alignment horizontal="left" indent="1"/>
    </xf>
    <xf numFmtId="165" fontId="45" fillId="0" borderId="43" xfId="752" applyNumberFormat="1" applyFont="1" applyBorder="1" applyAlignment="1">
      <alignment horizontal="right" indent="2"/>
    </xf>
    <xf numFmtId="165" fontId="45" fillId="0" borderId="14" xfId="752" applyNumberFormat="1" applyFont="1" applyBorder="1" applyAlignment="1">
      <alignment horizontal="right" indent="2"/>
    </xf>
    <xf numFmtId="165" fontId="45" fillId="0" borderId="16" xfId="752" applyNumberFormat="1" applyFont="1" applyBorder="1" applyAlignment="1">
      <alignment horizontal="right" indent="2"/>
    </xf>
    <xf numFmtId="179" fontId="53" fillId="0" borderId="68" xfId="0" applyNumberFormat="1" applyFont="1" applyBorder="1" applyAlignment="1">
      <alignment horizontal="right" indent="1"/>
    </xf>
    <xf numFmtId="0" fontId="49" fillId="19" borderId="50" xfId="751" applyFont="1" applyFill="1" applyBorder="1" applyAlignment="1">
      <alignment horizontal="left" indent="1"/>
    </xf>
    <xf numFmtId="165" fontId="45" fillId="0" borderId="30" xfId="752" applyNumberFormat="1" applyFont="1" applyBorder="1" applyAlignment="1">
      <alignment horizontal="right" indent="2"/>
    </xf>
    <xf numFmtId="165" fontId="45" fillId="0" borderId="47" xfId="752" applyNumberFormat="1" applyFont="1" applyBorder="1" applyAlignment="1">
      <alignment horizontal="right" indent="2"/>
    </xf>
    <xf numFmtId="179" fontId="53" fillId="0" borderId="75" xfId="0" applyNumberFormat="1" applyFont="1" applyBorder="1" applyAlignment="1">
      <alignment horizontal="right" indent="1"/>
    </xf>
    <xf numFmtId="0" fontId="49" fillId="19" borderId="70" xfId="751" applyFont="1" applyFill="1" applyBorder="1" applyAlignment="1">
      <alignment horizontal="left" indent="1"/>
    </xf>
    <xf numFmtId="165" fontId="45" fillId="0" borderId="71" xfId="752" applyNumberFormat="1" applyFont="1" applyBorder="1" applyAlignment="1">
      <alignment horizontal="right" indent="2"/>
    </xf>
    <xf numFmtId="165" fontId="45" fillId="0" borderId="28" xfId="752" applyNumberFormat="1" applyFont="1" applyBorder="1" applyAlignment="1">
      <alignment horizontal="right" indent="2"/>
    </xf>
    <xf numFmtId="179" fontId="53" fillId="0" borderId="72" xfId="0" applyNumberFormat="1" applyFont="1" applyBorder="1" applyAlignment="1">
      <alignment horizontal="right" indent="1"/>
    </xf>
    <xf numFmtId="0" fontId="50" fillId="0" borderId="0" xfId="752" applyFont="1" applyAlignment="1"/>
    <xf numFmtId="165" fontId="45" fillId="0" borderId="0" xfId="752" applyNumberFormat="1" applyFont="1"/>
    <xf numFmtId="0" fontId="59" fillId="19" borderId="55" xfId="0" applyFont="1" applyFill="1" applyBorder="1" applyAlignment="1">
      <alignment horizontal="center" vertical="center" wrapText="1"/>
    </xf>
    <xf numFmtId="0" fontId="59" fillId="19" borderId="65" xfId="752" applyFont="1" applyFill="1" applyBorder="1" applyAlignment="1">
      <alignment horizontal="center" vertical="center" wrapText="1"/>
    </xf>
    <xf numFmtId="0" fontId="59" fillId="0" borderId="64" xfId="748" applyFont="1" applyBorder="1" applyAlignment="1">
      <alignment horizontal="left" indent="1"/>
    </xf>
    <xf numFmtId="0" fontId="59" fillId="19" borderId="40" xfId="0" applyFont="1" applyFill="1" applyBorder="1" applyAlignment="1">
      <alignment horizontal="center" vertical="center" wrapText="1"/>
    </xf>
    <xf numFmtId="0" fontId="46" fillId="19" borderId="41" xfId="0" applyFont="1" applyFill="1" applyBorder="1" applyAlignment="1">
      <alignment horizontal="center" vertical="center"/>
    </xf>
    <xf numFmtId="0" fontId="59" fillId="19" borderId="40" xfId="0" applyFont="1" applyFill="1" applyBorder="1" applyAlignment="1">
      <alignment horizontal="center" vertical="center"/>
    </xf>
    <xf numFmtId="0" fontId="59" fillId="19" borderId="41" xfId="0" applyFont="1" applyFill="1" applyBorder="1" applyAlignment="1">
      <alignment horizontal="center" vertical="center"/>
    </xf>
    <xf numFmtId="0" fontId="59" fillId="19" borderId="65" xfId="748" applyFont="1" applyFill="1" applyBorder="1" applyAlignment="1">
      <alignment horizontal="center"/>
    </xf>
    <xf numFmtId="0" fontId="59" fillId="19" borderId="55" xfId="748" applyFont="1" applyFill="1" applyBorder="1" applyAlignment="1">
      <alignment horizontal="center"/>
    </xf>
    <xf numFmtId="0" fontId="59" fillId="19" borderId="39" xfId="0" applyFont="1" applyFill="1" applyBorder="1" applyAlignment="1">
      <alignment horizontal="center"/>
    </xf>
    <xf numFmtId="0" fontId="59" fillId="19" borderId="58" xfId="0" applyFont="1" applyFill="1" applyBorder="1" applyAlignment="1">
      <alignment horizontal="center" vertical="center" wrapText="1"/>
    </xf>
    <xf numFmtId="0" fontId="59" fillId="19" borderId="93" xfId="0" applyFont="1" applyFill="1" applyBorder="1" applyAlignment="1">
      <alignment horizontal="center" vertical="center" wrapText="1"/>
    </xf>
    <xf numFmtId="0" fontId="59" fillId="19" borderId="56" xfId="0" applyFont="1" applyFill="1" applyBorder="1" applyAlignment="1">
      <alignment horizontal="center" vertical="center" wrapText="1"/>
    </xf>
    <xf numFmtId="0" fontId="46" fillId="19" borderId="82" xfId="0" applyFont="1" applyFill="1" applyBorder="1" applyAlignment="1">
      <alignment horizontal="center" vertical="center"/>
    </xf>
    <xf numFmtId="0" fontId="59" fillId="19" borderId="55" xfId="0" applyFont="1" applyFill="1" applyBorder="1" applyAlignment="1">
      <alignment horizontal="center" vertical="center"/>
    </xf>
    <xf numFmtId="0" fontId="59" fillId="19" borderId="58" xfId="751" applyFont="1" applyFill="1" applyBorder="1" applyAlignment="1">
      <alignment horizontal="center" vertical="center" wrapText="1"/>
    </xf>
    <xf numFmtId="0" fontId="59" fillId="19" borderId="82" xfId="751" applyFont="1" applyFill="1" applyBorder="1" applyAlignment="1">
      <alignment horizontal="center" vertical="center" wrapText="1"/>
    </xf>
    <xf numFmtId="0" fontId="59" fillId="19" borderId="56" xfId="751" applyFont="1" applyFill="1" applyBorder="1" applyAlignment="1">
      <alignment horizontal="center" vertical="center" wrapText="1"/>
    </xf>
    <xf numFmtId="0" fontId="59" fillId="19" borderId="84" xfId="753" applyFont="1" applyFill="1" applyBorder="1" applyAlignment="1">
      <alignment horizontal="center" vertical="center"/>
    </xf>
    <xf numFmtId="0" fontId="59" fillId="19" borderId="40" xfId="755" applyFont="1" applyFill="1" applyBorder="1" applyAlignment="1">
      <alignment horizontal="center" vertical="center"/>
    </xf>
    <xf numFmtId="0" fontId="45" fillId="0" borderId="0" xfId="469" applyFont="1"/>
    <xf numFmtId="0" fontId="45" fillId="0" borderId="0" xfId="469" applyFont="1" applyAlignment="1">
      <alignment horizontal="right" vertical="center"/>
    </xf>
    <xf numFmtId="0" fontId="73" fillId="0" borderId="0" xfId="469" applyFont="1"/>
    <xf numFmtId="0" fontId="52" fillId="0" borderId="0" xfId="678" applyFont="1" applyAlignment="1">
      <alignment horizontal="left" vertical="center"/>
    </xf>
    <xf numFmtId="0" fontId="51" fillId="0" borderId="0" xfId="678" applyFont="1" applyAlignment="1">
      <alignment horizontal="left" vertical="center"/>
    </xf>
    <xf numFmtId="0" fontId="45" fillId="0" borderId="0" xfId="708" applyFont="1"/>
    <xf numFmtId="0" fontId="45" fillId="0" borderId="0" xfId="708" applyFont="1" applyAlignment="1">
      <alignment horizontal="right"/>
    </xf>
    <xf numFmtId="0" fontId="45" fillId="0" borderId="0" xfId="704" applyFont="1"/>
    <xf numFmtId="0" fontId="73" fillId="0" borderId="0" xfId="708" applyFont="1" applyAlignment="1">
      <alignment horizontal="center" vertical="center"/>
    </xf>
    <xf numFmtId="49" fontId="49" fillId="19" borderId="62" xfId="708" applyNumberFormat="1" applyFont="1" applyFill="1" applyBorder="1" applyAlignment="1">
      <alignment horizontal="center" vertical="center" wrapText="1"/>
    </xf>
    <xf numFmtId="0" fontId="73" fillId="0" borderId="0" xfId="704" applyFont="1"/>
    <xf numFmtId="49" fontId="59" fillId="19" borderId="54" xfId="708" applyNumberFormat="1" applyFont="1" applyFill="1" applyBorder="1" applyAlignment="1">
      <alignment horizontal="center" vertical="center" wrapText="1"/>
    </xf>
    <xf numFmtId="49" fontId="59" fillId="19" borderId="83" xfId="708" applyNumberFormat="1" applyFont="1" applyFill="1" applyBorder="1" applyAlignment="1">
      <alignment horizontal="center" vertical="center" wrapText="1"/>
    </xf>
    <xf numFmtId="49" fontId="49" fillId="19" borderId="42" xfId="708" applyNumberFormat="1" applyFont="1" applyFill="1" applyBorder="1" applyAlignment="1">
      <alignment horizontal="left" vertical="center" indent="1"/>
    </xf>
    <xf numFmtId="3" fontId="45" fillId="0" borderId="42" xfId="188" applyNumberFormat="1" applyFont="1" applyBorder="1" applyAlignment="1">
      <alignment horizontal="right" vertical="center" indent="3"/>
    </xf>
    <xf numFmtId="3" fontId="45" fillId="0" borderId="68" xfId="188" applyNumberFormat="1" applyFont="1" applyBorder="1" applyAlignment="1">
      <alignment horizontal="right" vertical="center" indent="3"/>
    </xf>
    <xf numFmtId="165" fontId="45" fillId="0" borderId="42" xfId="188" applyNumberFormat="1" applyFont="1" applyBorder="1" applyAlignment="1">
      <alignment horizontal="right" vertical="center" indent="3"/>
    </xf>
    <xf numFmtId="165" fontId="45" fillId="0" borderId="68" xfId="188" applyNumberFormat="1" applyFont="1" applyBorder="1" applyAlignment="1">
      <alignment horizontal="right" vertical="center" indent="3"/>
    </xf>
    <xf numFmtId="165" fontId="45" fillId="0" borderId="17" xfId="188" applyNumberFormat="1" applyFont="1" applyBorder="1" applyAlignment="1">
      <alignment horizontal="right" vertical="center" indent="3"/>
    </xf>
    <xf numFmtId="165" fontId="45" fillId="0" borderId="44" xfId="188" applyNumberFormat="1" applyFont="1" applyBorder="1" applyAlignment="1">
      <alignment horizontal="right" vertical="center" indent="3"/>
    </xf>
    <xf numFmtId="49" fontId="49" fillId="19" borderId="54" xfId="708" applyNumberFormat="1" applyFont="1" applyFill="1" applyBorder="1" applyAlignment="1">
      <alignment horizontal="left" vertical="center" indent="1"/>
    </xf>
    <xf numFmtId="3" fontId="45" fillId="0" borderId="54" xfId="188" applyNumberFormat="1" applyFont="1" applyBorder="1" applyAlignment="1">
      <alignment horizontal="right" vertical="center" indent="3"/>
    </xf>
    <xf numFmtId="3" fontId="45" fillId="0" borderId="83" xfId="188" applyNumberFormat="1" applyFont="1" applyBorder="1" applyAlignment="1">
      <alignment horizontal="right" vertical="center" indent="3"/>
    </xf>
    <xf numFmtId="165" fontId="45" fillId="0" borderId="54" xfId="188" applyNumberFormat="1" applyFont="1" applyBorder="1" applyAlignment="1">
      <alignment horizontal="right" vertical="center" indent="3"/>
    </xf>
    <xf numFmtId="165" fontId="45" fillId="0" borderId="83" xfId="188" applyNumberFormat="1" applyFont="1" applyBorder="1" applyAlignment="1">
      <alignment horizontal="right" vertical="center" indent="3"/>
    </xf>
    <xf numFmtId="165" fontId="45" fillId="0" borderId="58" xfId="188" applyNumberFormat="1" applyFont="1" applyBorder="1" applyAlignment="1">
      <alignment horizontal="right" vertical="center" indent="3"/>
    </xf>
    <xf numFmtId="165" fontId="45" fillId="0" borderId="57" xfId="188" applyNumberFormat="1" applyFont="1" applyBorder="1" applyAlignment="1">
      <alignment horizontal="right" vertical="center" indent="3"/>
    </xf>
    <xf numFmtId="0" fontId="45" fillId="0" borderId="0" xfId="708" applyFont="1" applyAlignment="1">
      <alignment horizontal="center"/>
    </xf>
    <xf numFmtId="0" fontId="52" fillId="0" borderId="0" xfId="708" applyFont="1"/>
    <xf numFmtId="0" fontId="51" fillId="0" borderId="0" xfId="678" applyFont="1"/>
    <xf numFmtId="0" fontId="71" fillId="0" borderId="0" xfId="704" applyFont="1"/>
    <xf numFmtId="49" fontId="59" fillId="19" borderId="51" xfId="708" applyNumberFormat="1" applyFont="1" applyFill="1" applyBorder="1" applyAlignment="1">
      <alignment horizontal="center" vertical="center" wrapText="1"/>
    </xf>
    <xf numFmtId="49" fontId="59" fillId="19" borderId="57" xfId="708" applyNumberFormat="1" applyFont="1" applyFill="1" applyBorder="1" applyAlignment="1">
      <alignment horizontal="center" vertical="center" wrapText="1"/>
    </xf>
    <xf numFmtId="49" fontId="49" fillId="19" borderId="18" xfId="708" applyNumberFormat="1" applyFont="1" applyFill="1" applyBorder="1" applyAlignment="1">
      <alignment vertical="center"/>
    </xf>
    <xf numFmtId="3" fontId="49" fillId="0" borderId="43" xfId="188" applyNumberFormat="1" applyFont="1" applyBorder="1" applyAlignment="1">
      <alignment horizontal="center" vertical="center"/>
    </xf>
    <xf numFmtId="3" fontId="49" fillId="0" borderId="68" xfId="188" applyNumberFormat="1" applyFont="1" applyBorder="1" applyAlignment="1">
      <alignment horizontal="center" vertical="center"/>
    </xf>
    <xf numFmtId="165" fontId="49" fillId="0" borderId="17" xfId="188" applyNumberFormat="1" applyFont="1" applyBorder="1" applyAlignment="1">
      <alignment horizontal="center" vertical="center"/>
    </xf>
    <xf numFmtId="165" fontId="49" fillId="0" borderId="68" xfId="188" applyNumberFormat="1" applyFont="1" applyBorder="1" applyAlignment="1">
      <alignment horizontal="center" vertical="center"/>
    </xf>
    <xf numFmtId="49" fontId="49" fillId="19" borderId="34" xfId="708" applyNumberFormat="1" applyFont="1" applyFill="1" applyBorder="1" applyAlignment="1">
      <alignment horizontal="left" vertical="center" indent="1"/>
    </xf>
    <xf numFmtId="49" fontId="49" fillId="19" borderId="74" xfId="708" applyNumberFormat="1" applyFont="1" applyFill="1" applyBorder="1" applyAlignment="1">
      <alignment vertical="center"/>
    </xf>
    <xf numFmtId="3" fontId="49" fillId="0" borderId="60" xfId="188" applyNumberFormat="1" applyFont="1" applyBorder="1" applyAlignment="1">
      <alignment horizontal="center" vertical="center"/>
    </xf>
    <xf numFmtId="3" fontId="49" fillId="0" borderId="62" xfId="188" applyNumberFormat="1" applyFont="1" applyBorder="1" applyAlignment="1">
      <alignment horizontal="center" vertical="center"/>
    </xf>
    <xf numFmtId="165" fontId="49" fillId="0" borderId="63" xfId="188" applyNumberFormat="1" applyFont="1" applyBorder="1" applyAlignment="1">
      <alignment horizontal="center" vertical="center"/>
    </xf>
    <xf numFmtId="165" fontId="49" fillId="0" borderId="62" xfId="188" applyNumberFormat="1" applyFont="1" applyBorder="1" applyAlignment="1">
      <alignment horizontal="center" vertical="center"/>
    </xf>
    <xf numFmtId="49" fontId="45" fillId="19" borderId="18" xfId="708" applyNumberFormat="1" applyFont="1" applyFill="1" applyBorder="1" applyAlignment="1">
      <alignment vertical="center"/>
    </xf>
    <xf numFmtId="49" fontId="45" fillId="19" borderId="51" xfId="708" applyNumberFormat="1" applyFont="1" applyFill="1" applyBorder="1" applyAlignment="1">
      <alignment horizontal="left" vertical="center" indent="1"/>
    </xf>
    <xf numFmtId="49" fontId="45" fillId="19" borderId="96" xfId="708" applyNumberFormat="1" applyFont="1" applyFill="1" applyBorder="1" applyAlignment="1">
      <alignment vertical="center"/>
    </xf>
    <xf numFmtId="3" fontId="45" fillId="0" borderId="56" xfId="188" applyNumberFormat="1" applyFont="1" applyBorder="1" applyAlignment="1">
      <alignment horizontal="center" vertical="center"/>
    </xf>
    <xf numFmtId="3" fontId="45" fillId="0" borderId="83" xfId="188" applyNumberFormat="1" applyFont="1" applyBorder="1" applyAlignment="1">
      <alignment horizontal="center" vertical="center"/>
    </xf>
    <xf numFmtId="177" fontId="45" fillId="0" borderId="0" xfId="188" applyNumberFormat="1" applyFont="1" applyBorder="1" applyAlignment="1"/>
    <xf numFmtId="178" fontId="45" fillId="0" borderId="0" xfId="188" applyNumberFormat="1" applyFont="1" applyBorder="1" applyAlignment="1"/>
    <xf numFmtId="0" fontId="50" fillId="0" borderId="0" xfId="708" applyFont="1"/>
    <xf numFmtId="0" fontId="45" fillId="0" borderId="0" xfId="678" applyFont="1"/>
    <xf numFmtId="0" fontId="45" fillId="0" borderId="0" xfId="465" applyFont="1" applyAlignment="1">
      <alignment horizontal="center" vertical="center"/>
    </xf>
    <xf numFmtId="0" fontId="45" fillId="0" borderId="0" xfId="709" applyFont="1" applyAlignment="1">
      <alignment horizontal="center" vertical="center"/>
    </xf>
    <xf numFmtId="0" fontId="49" fillId="0" borderId="0" xfId="709" applyFont="1" applyAlignment="1">
      <alignment horizontal="center" vertical="center"/>
    </xf>
    <xf numFmtId="0" fontId="45" fillId="0" borderId="0" xfId="465" applyFont="1"/>
    <xf numFmtId="0" fontId="59" fillId="19" borderId="93" xfId="709" applyFont="1" applyFill="1" applyBorder="1" applyAlignment="1">
      <alignment horizontal="center" vertical="center" wrapText="1"/>
    </xf>
    <xf numFmtId="0" fontId="59" fillId="19" borderId="83" xfId="709" applyFont="1" applyFill="1" applyBorder="1" applyAlignment="1">
      <alignment horizontal="center" vertical="center" wrapText="1"/>
    </xf>
    <xf numFmtId="165" fontId="45" fillId="0" borderId="44" xfId="465" applyNumberFormat="1" applyFont="1" applyBorder="1" applyAlignment="1">
      <alignment horizontal="right" vertical="center" indent="2"/>
    </xf>
    <xf numFmtId="0" fontId="71" fillId="19" borderId="51" xfId="709" applyFont="1" applyFill="1" applyBorder="1" applyAlignment="1">
      <alignment horizontal="center" vertical="center" wrapText="1"/>
    </xf>
    <xf numFmtId="0" fontId="71" fillId="0" borderId="0" xfId="706" applyFont="1" applyAlignment="1">
      <alignment horizontal="left"/>
    </xf>
    <xf numFmtId="0" fontId="71" fillId="0" borderId="0" xfId="706" applyFont="1" applyAlignment="1">
      <alignment horizontal="left" vertical="center"/>
    </xf>
    <xf numFmtId="0" fontId="52" fillId="0" borderId="0" xfId="705" applyFont="1" applyAlignment="1">
      <alignment horizontal="left" vertical="center"/>
    </xf>
    <xf numFmtId="0" fontId="45" fillId="0" borderId="0" xfId="678" applyFont="1" applyAlignment="1">
      <alignment horizontal="left" vertical="center"/>
    </xf>
    <xf numFmtId="0" fontId="60" fillId="0" borderId="0" xfId="706" applyFont="1" applyAlignment="1">
      <alignment horizontal="left" vertical="center"/>
    </xf>
    <xf numFmtId="0" fontId="71" fillId="0" borderId="0" xfId="704" applyFont="1" applyAlignment="1">
      <alignment horizontal="left" vertical="center"/>
    </xf>
    <xf numFmtId="0" fontId="45" fillId="0" borderId="0" xfId="705" applyFont="1" applyAlignment="1">
      <alignment horizontal="right"/>
    </xf>
    <xf numFmtId="0" fontId="45" fillId="0" borderId="0" xfId="705" applyFont="1"/>
    <xf numFmtId="49" fontId="49" fillId="19" borderId="85" xfId="705" applyNumberFormat="1" applyFont="1" applyFill="1" applyBorder="1" applyAlignment="1">
      <alignment horizontal="right" vertical="center" indent="1"/>
    </xf>
    <xf numFmtId="165" fontId="45" fillId="0" borderId="17" xfId="188" applyNumberFormat="1" applyFont="1" applyFill="1" applyBorder="1" applyAlignment="1">
      <alignment horizontal="right" vertical="center" indent="2"/>
    </xf>
    <xf numFmtId="165" fontId="45" fillId="0" borderId="16" xfId="188" applyNumberFormat="1" applyFont="1" applyFill="1" applyBorder="1" applyAlignment="1">
      <alignment horizontal="center" vertical="center"/>
    </xf>
    <xf numFmtId="165" fontId="45" fillId="0" borderId="68" xfId="188" applyNumberFormat="1" applyFont="1" applyBorder="1" applyAlignment="1">
      <alignment horizontal="center" vertical="center"/>
    </xf>
    <xf numFmtId="165" fontId="45" fillId="0" borderId="17" xfId="188" applyNumberFormat="1" applyFont="1" applyFill="1" applyBorder="1" applyAlignment="1">
      <alignment horizontal="right" vertical="center" indent="1"/>
    </xf>
    <xf numFmtId="165" fontId="45" fillId="0" borderId="16" xfId="188" applyNumberFormat="1" applyFont="1" applyFill="1" applyBorder="1" applyAlignment="1">
      <alignment horizontal="right" vertical="center" indent="1"/>
    </xf>
    <xf numFmtId="165" fontId="45" fillId="0" borderId="15" xfId="188" applyNumberFormat="1" applyFont="1" applyFill="1" applyBorder="1" applyAlignment="1">
      <alignment horizontal="right" vertical="center" indent="2"/>
    </xf>
    <xf numFmtId="165" fontId="45" fillId="0" borderId="14" xfId="188" applyNumberFormat="1" applyFont="1" applyFill="1" applyBorder="1" applyAlignment="1">
      <alignment horizontal="center" vertical="center"/>
    </xf>
    <xf numFmtId="165" fontId="45" fillId="0" borderId="65" xfId="188" applyNumberFormat="1" applyFont="1" applyBorder="1" applyAlignment="1">
      <alignment horizontal="center" vertical="center"/>
    </xf>
    <xf numFmtId="49" fontId="49" fillId="19" borderId="90" xfId="705" applyNumberFormat="1" applyFont="1" applyFill="1" applyBorder="1" applyAlignment="1">
      <alignment horizontal="right" vertical="center" indent="1"/>
    </xf>
    <xf numFmtId="165" fontId="49" fillId="0" borderId="80" xfId="188" applyNumberFormat="1" applyFont="1" applyFill="1" applyBorder="1" applyAlignment="1">
      <alignment horizontal="right" vertical="center" indent="2"/>
    </xf>
    <xf numFmtId="165" fontId="49" fillId="0" borderId="78" xfId="188" applyNumberFormat="1" applyFont="1" applyFill="1" applyBorder="1" applyAlignment="1">
      <alignment horizontal="center" vertical="center"/>
    </xf>
    <xf numFmtId="165" fontId="49" fillId="0" borderId="79" xfId="188" applyNumberFormat="1" applyFont="1" applyBorder="1" applyAlignment="1">
      <alignment horizontal="center" vertical="center"/>
    </xf>
    <xf numFmtId="165" fontId="49" fillId="0" borderId="80" xfId="188" applyNumberFormat="1" applyFont="1" applyFill="1" applyBorder="1" applyAlignment="1">
      <alignment horizontal="right" vertical="center" indent="1"/>
    </xf>
    <xf numFmtId="165" fontId="49" fillId="0" borderId="78" xfId="188" applyNumberFormat="1" applyFont="1" applyFill="1" applyBorder="1" applyAlignment="1">
      <alignment horizontal="right" vertical="center" indent="1"/>
    </xf>
    <xf numFmtId="178" fontId="45" fillId="0" borderId="0" xfId="188" applyNumberFormat="1" applyFont="1" applyBorder="1" applyAlignment="1">
      <alignment horizontal="center" vertical="center"/>
    </xf>
    <xf numFmtId="178" fontId="45" fillId="0" borderId="0" xfId="188" applyNumberFormat="1" applyFont="1" applyFill="1" applyBorder="1" applyAlignment="1">
      <alignment horizontal="center" vertical="center"/>
    </xf>
    <xf numFmtId="0" fontId="52" fillId="0" borderId="0" xfId="705" applyFont="1"/>
    <xf numFmtId="179" fontId="71" fillId="0" borderId="0" xfId="704" applyNumberFormat="1" applyFont="1"/>
    <xf numFmtId="178" fontId="45" fillId="0" borderId="0" xfId="705" applyNumberFormat="1" applyFont="1"/>
    <xf numFmtId="0" fontId="45" fillId="0" borderId="0" xfId="705" applyFont="1" applyAlignment="1">
      <alignment horizontal="center" vertical="center"/>
    </xf>
    <xf numFmtId="0" fontId="45" fillId="0" borderId="0" xfId="705" applyFont="1" applyAlignment="1">
      <alignment horizontal="right" vertical="center"/>
    </xf>
    <xf numFmtId="0" fontId="59" fillId="19" borderId="58" xfId="705" applyFont="1" applyFill="1" applyBorder="1" applyAlignment="1">
      <alignment horizontal="center" vertical="center" wrapText="1"/>
    </xf>
    <xf numFmtId="0" fontId="59" fillId="19" borderId="93" xfId="705" applyFont="1" applyFill="1" applyBorder="1" applyAlignment="1">
      <alignment horizontal="center" vertical="center" wrapText="1"/>
    </xf>
    <xf numFmtId="0" fontId="59" fillId="19" borderId="56" xfId="705" applyFont="1" applyFill="1" applyBorder="1" applyAlignment="1">
      <alignment horizontal="center" vertical="center" wrapText="1"/>
    </xf>
    <xf numFmtId="0" fontId="59" fillId="19" borderId="83" xfId="705" applyFont="1" applyFill="1" applyBorder="1" applyAlignment="1">
      <alignment horizontal="center" vertical="center" wrapText="1"/>
    </xf>
    <xf numFmtId="0" fontId="59" fillId="19" borderId="57" xfId="707" applyFont="1" applyFill="1" applyBorder="1" applyAlignment="1">
      <alignment horizontal="center" vertical="center" wrapText="1"/>
    </xf>
    <xf numFmtId="0" fontId="49" fillId="19" borderId="86" xfId="705" applyFont="1" applyFill="1" applyBorder="1" applyAlignment="1">
      <alignment horizontal="left" vertical="center" indent="1"/>
    </xf>
    <xf numFmtId="181" fontId="45" fillId="0" borderId="17" xfId="195" applyNumberFormat="1" applyFont="1" applyBorder="1" applyAlignment="1">
      <alignment horizontal="center" vertical="center"/>
    </xf>
    <xf numFmtId="181" fontId="45" fillId="0" borderId="18" xfId="195" applyNumberFormat="1" applyFont="1" applyBorder="1" applyAlignment="1">
      <alignment horizontal="center" vertical="center"/>
    </xf>
    <xf numFmtId="180" fontId="45" fillId="0" borderId="45" xfId="195" applyNumberFormat="1" applyFont="1" applyBorder="1" applyAlignment="1">
      <alignment horizontal="center" vertical="center"/>
    </xf>
    <xf numFmtId="180" fontId="45" fillId="0" borderId="68" xfId="195" applyNumberFormat="1" applyFont="1" applyBorder="1" applyAlignment="1">
      <alignment horizontal="center" vertical="center"/>
    </xf>
    <xf numFmtId="165" fontId="45" fillId="0" borderId="42" xfId="195" applyNumberFormat="1" applyFont="1" applyBorder="1" applyAlignment="1">
      <alignment horizontal="right" vertical="center" indent="2"/>
    </xf>
    <xf numFmtId="165" fontId="45" fillId="0" borderId="19" xfId="195" applyNumberFormat="1" applyFont="1" applyBorder="1" applyAlignment="1">
      <alignment horizontal="right" vertical="center" indent="3"/>
    </xf>
    <xf numFmtId="165" fontId="45" fillId="0" borderId="68" xfId="195" applyNumberFormat="1" applyFont="1" applyBorder="1" applyAlignment="1">
      <alignment horizontal="right" vertical="center" indent="3"/>
    </xf>
    <xf numFmtId="165" fontId="45" fillId="0" borderId="44" xfId="195" applyNumberFormat="1" applyFont="1" applyBorder="1" applyAlignment="1">
      <alignment horizontal="center" vertical="center"/>
    </xf>
    <xf numFmtId="0" fontId="49" fillId="19" borderId="90" xfId="705" applyFont="1" applyFill="1" applyBorder="1" applyAlignment="1">
      <alignment horizontal="left" vertical="center" indent="1"/>
    </xf>
    <xf numFmtId="181" fontId="49" fillId="0" borderId="80" xfId="195" applyNumberFormat="1" applyFont="1" applyBorder="1" applyAlignment="1">
      <alignment horizontal="center" vertical="center"/>
    </xf>
    <xf numFmtId="181" fontId="49" fillId="0" borderId="91" xfId="195" applyNumberFormat="1" applyFont="1" applyBorder="1" applyAlignment="1">
      <alignment horizontal="center" vertical="center"/>
    </xf>
    <xf numFmtId="180" fontId="49" fillId="0" borderId="77" xfId="195" applyNumberFormat="1" applyFont="1" applyBorder="1" applyAlignment="1">
      <alignment horizontal="center" vertical="center"/>
    </xf>
    <xf numFmtId="180" fontId="49" fillId="0" borderId="79" xfId="195" applyNumberFormat="1" applyFont="1" applyBorder="1" applyAlignment="1">
      <alignment horizontal="center" vertical="center"/>
    </xf>
    <xf numFmtId="165" fontId="49" fillId="0" borderId="76" xfId="195" applyNumberFormat="1" applyFont="1" applyBorder="1" applyAlignment="1">
      <alignment horizontal="right" vertical="center" indent="2"/>
    </xf>
    <xf numFmtId="165" fontId="49" fillId="0" borderId="95" xfId="195" applyNumberFormat="1" applyFont="1" applyBorder="1" applyAlignment="1">
      <alignment horizontal="right" vertical="center" indent="3"/>
    </xf>
    <xf numFmtId="165" fontId="49" fillId="0" borderId="79" xfId="195" applyNumberFormat="1" applyFont="1" applyBorder="1" applyAlignment="1">
      <alignment horizontal="right" vertical="center" indent="3"/>
    </xf>
    <xf numFmtId="165" fontId="49" fillId="0" borderId="92" xfId="195" applyNumberFormat="1" applyFont="1" applyBorder="1" applyAlignment="1">
      <alignment horizontal="center" vertical="center"/>
    </xf>
    <xf numFmtId="177" fontId="45" fillId="0" borderId="0" xfId="195" applyNumberFormat="1" applyFont="1" applyBorder="1" applyAlignment="1">
      <alignment horizontal="left" vertical="center"/>
    </xf>
    <xf numFmtId="178" fontId="45" fillId="0" borderId="0" xfId="195" applyNumberFormat="1" applyFont="1" applyBorder="1" applyAlignment="1">
      <alignment horizontal="left" vertical="center"/>
    </xf>
    <xf numFmtId="0" fontId="45" fillId="0" borderId="0" xfId="465" applyFont="1" applyAlignment="1">
      <alignment horizontal="left" vertical="center"/>
    </xf>
    <xf numFmtId="0" fontId="52" fillId="0" borderId="0" xfId="705" applyFont="1" applyAlignment="1">
      <alignment horizontal="left"/>
    </xf>
    <xf numFmtId="0" fontId="45" fillId="0" borderId="0" xfId="705" applyFont="1" applyAlignment="1">
      <alignment horizontal="left" vertical="center"/>
    </xf>
    <xf numFmtId="165" fontId="45" fillId="0" borderId="0" xfId="705" applyNumberFormat="1" applyFont="1" applyAlignment="1">
      <alignment horizontal="left" vertical="center"/>
    </xf>
    <xf numFmtId="0" fontId="64" fillId="0" borderId="0" xfId="465" applyFont="1" applyAlignment="1">
      <alignment horizontal="left"/>
    </xf>
    <xf numFmtId="0" fontId="51" fillId="0" borderId="0" xfId="705" applyFont="1" applyAlignment="1">
      <alignment horizontal="left"/>
    </xf>
    <xf numFmtId="165" fontId="45" fillId="0" borderId="73" xfId="0" applyNumberFormat="1" applyFont="1" applyBorder="1" applyAlignment="1">
      <alignment horizontal="right" indent="4"/>
    </xf>
    <xf numFmtId="165" fontId="45" fillId="0" borderId="32" xfId="0" applyNumberFormat="1" applyFont="1" applyBorder="1" applyAlignment="1">
      <alignment horizontal="right" indent="4"/>
    </xf>
    <xf numFmtId="165" fontId="53" fillId="0" borderId="70" xfId="0" applyNumberFormat="1" applyFont="1" applyBorder="1" applyAlignment="1">
      <alignment horizontal="right" indent="4"/>
    </xf>
    <xf numFmtId="165" fontId="45" fillId="0" borderId="72" xfId="0" applyNumberFormat="1" applyFont="1" applyBorder="1" applyAlignment="1">
      <alignment horizontal="right" indent="4"/>
    </xf>
    <xf numFmtId="165" fontId="49" fillId="0" borderId="79" xfId="465" applyNumberFormat="1" applyFont="1" applyBorder="1" applyAlignment="1">
      <alignment horizontal="right" vertical="center" indent="2"/>
    </xf>
    <xf numFmtId="0" fontId="57" fillId="19" borderId="50" xfId="0" applyFont="1" applyFill="1" applyBorder="1" applyAlignment="1">
      <alignment horizontal="left" indent="7"/>
    </xf>
    <xf numFmtId="0" fontId="57" fillId="19" borderId="51" xfId="0" applyFont="1" applyFill="1" applyBorder="1" applyAlignment="1">
      <alignment horizontal="left" indent="7"/>
    </xf>
    <xf numFmtId="165" fontId="45" fillId="0" borderId="43" xfId="0" applyNumberFormat="1" applyFont="1" applyBorder="1" applyAlignment="1">
      <alignment horizontal="right" indent="3"/>
    </xf>
    <xf numFmtId="179" fontId="45" fillId="0" borderId="68" xfId="0" applyNumberFormat="1" applyFont="1" applyBorder="1" applyAlignment="1">
      <alignment horizontal="right" indent="3"/>
    </xf>
    <xf numFmtId="179" fontId="53" fillId="0" borderId="18" xfId="0" applyNumberFormat="1" applyFont="1" applyBorder="1" applyAlignment="1">
      <alignment horizontal="right" indent="3"/>
    </xf>
    <xf numFmtId="165" fontId="45" fillId="0" borderId="47" xfId="0" applyNumberFormat="1" applyFont="1" applyBorder="1" applyAlignment="1">
      <alignment horizontal="right" indent="3"/>
    </xf>
    <xf numFmtId="179" fontId="45" fillId="0" borderId="75" xfId="0" applyNumberFormat="1" applyFont="1" applyBorder="1" applyAlignment="1">
      <alignment horizontal="right" indent="3"/>
    </xf>
    <xf numFmtId="179" fontId="53" fillId="0" borderId="26" xfId="0" applyNumberFormat="1" applyFont="1" applyBorder="1" applyAlignment="1">
      <alignment horizontal="right" indent="3"/>
    </xf>
    <xf numFmtId="165" fontId="45" fillId="0" borderId="39" xfId="0" applyNumberFormat="1" applyFont="1" applyBorder="1" applyAlignment="1">
      <alignment horizontal="right" indent="3"/>
    </xf>
    <xf numFmtId="179" fontId="45" fillId="0" borderId="40" xfId="0" applyNumberFormat="1" applyFont="1" applyBorder="1" applyAlignment="1">
      <alignment horizontal="right" indent="3"/>
    </xf>
    <xf numFmtId="179" fontId="53" fillId="0" borderId="41" xfId="0" applyNumberFormat="1" applyFont="1" applyBorder="1" applyAlignment="1">
      <alignment horizontal="right" indent="3"/>
    </xf>
    <xf numFmtId="165" fontId="49" fillId="0" borderId="91" xfId="0" applyNumberFormat="1" applyFont="1" applyBorder="1" applyAlignment="1">
      <alignment horizontal="right" vertical="center" indent="2"/>
    </xf>
    <xf numFmtId="179" fontId="49" fillId="0" borderId="77" xfId="0" applyNumberFormat="1" applyFont="1" applyBorder="1" applyAlignment="1">
      <alignment horizontal="right" vertical="center" indent="2"/>
    </xf>
    <xf numFmtId="179" fontId="49" fillId="0" borderId="92" xfId="0" applyNumberFormat="1" applyFont="1" applyBorder="1" applyAlignment="1">
      <alignment horizontal="right" vertical="center" indent="2"/>
    </xf>
    <xf numFmtId="165" fontId="57" fillId="0" borderId="80" xfId="0" applyNumberFormat="1" applyFont="1" applyBorder="1" applyAlignment="1">
      <alignment horizontal="right" vertical="center" indent="2"/>
    </xf>
    <xf numFmtId="165" fontId="49" fillId="0" borderId="92" xfId="0" applyNumberFormat="1" applyFont="1" applyBorder="1" applyAlignment="1">
      <alignment horizontal="right" vertical="center" indent="2"/>
    </xf>
    <xf numFmtId="0" fontId="57" fillId="19" borderId="87" xfId="0" applyFont="1" applyFill="1" applyBorder="1" applyAlignment="1">
      <alignment horizontal="left" indent="7"/>
    </xf>
    <xf numFmtId="0" fontId="57" fillId="19" borderId="88" xfId="0" applyFont="1" applyFill="1" applyBorder="1" applyAlignment="1">
      <alignment horizontal="left" indent="7"/>
    </xf>
    <xf numFmtId="0" fontId="57" fillId="19" borderId="94" xfId="0" applyFont="1" applyFill="1" applyBorder="1" applyAlignment="1">
      <alignment horizontal="left" indent="7"/>
    </xf>
    <xf numFmtId="165" fontId="49" fillId="0" borderId="91" xfId="0" applyNumberFormat="1" applyFont="1" applyBorder="1" applyAlignment="1">
      <alignment horizontal="right" indent="2"/>
    </xf>
    <xf numFmtId="165" fontId="57" fillId="0" borderId="95" xfId="0" applyNumberFormat="1" applyFont="1" applyBorder="1" applyAlignment="1">
      <alignment horizontal="right" indent="2"/>
    </xf>
    <xf numFmtId="179" fontId="57" fillId="0" borderId="77" xfId="0" applyNumberFormat="1" applyFont="1" applyBorder="1" applyAlignment="1">
      <alignment horizontal="right" indent="2"/>
    </xf>
    <xf numFmtId="179" fontId="57" fillId="0" borderId="92" xfId="0" applyNumberFormat="1" applyFont="1" applyBorder="1" applyAlignment="1">
      <alignment horizontal="right" indent="2"/>
    </xf>
    <xf numFmtId="165" fontId="57" fillId="0" borderId="80" xfId="0" applyNumberFormat="1" applyFont="1" applyBorder="1" applyAlignment="1">
      <alignment horizontal="right" indent="2"/>
    </xf>
    <xf numFmtId="0" fontId="51" fillId="0" borderId="0" xfId="744" applyFont="1"/>
    <xf numFmtId="49" fontId="51" fillId="0" borderId="0" xfId="744" applyNumberFormat="1" applyFont="1" applyFill="1" applyBorder="1" applyAlignment="1">
      <alignment horizontal="left"/>
    </xf>
    <xf numFmtId="49" fontId="51" fillId="0" borderId="0" xfId="744" applyNumberFormat="1" applyFont="1" applyBorder="1" applyAlignment="1">
      <alignment horizontal="center" vertical="center"/>
    </xf>
    <xf numFmtId="0" fontId="52" fillId="0" borderId="0" xfId="744" applyFont="1" applyBorder="1" applyAlignment="1">
      <alignment horizontal="left" vertical="center"/>
    </xf>
    <xf numFmtId="0" fontId="51" fillId="0" borderId="0" xfId="744" applyFont="1" applyBorder="1" applyAlignment="1">
      <alignment horizontal="left" vertical="center"/>
    </xf>
    <xf numFmtId="0" fontId="52" fillId="0" borderId="0" xfId="744" applyFont="1"/>
    <xf numFmtId="49" fontId="51" fillId="0" borderId="0" xfId="744" applyNumberFormat="1" applyFont="1" applyBorder="1" applyAlignment="1">
      <alignment vertical="center"/>
    </xf>
    <xf numFmtId="0" fontId="45" fillId="0" borderId="0" xfId="744" applyFont="1"/>
    <xf numFmtId="0" fontId="45" fillId="0" borderId="0" xfId="744" applyFont="1" applyAlignment="1">
      <alignment horizontal="right"/>
    </xf>
    <xf numFmtId="0" fontId="79" fillId="0" borderId="0" xfId="744" applyFont="1" applyAlignment="1">
      <alignment horizontal="centerContinuous"/>
    </xf>
    <xf numFmtId="0" fontId="79" fillId="0" borderId="0" xfId="744" applyFont="1" applyBorder="1" applyAlignment="1">
      <alignment horizontal="centerContinuous"/>
    </xf>
    <xf numFmtId="49" fontId="79" fillId="0" borderId="0" xfId="744" applyNumberFormat="1" applyFont="1" applyBorder="1" applyAlignment="1">
      <alignment horizontal="left"/>
    </xf>
    <xf numFmtId="4" fontId="45" fillId="0" borderId="0" xfId="744" applyNumberFormat="1" applyFont="1" applyBorder="1" applyAlignment="1">
      <alignment horizontal="center"/>
    </xf>
    <xf numFmtId="49" fontId="45" fillId="0" borderId="0" xfId="744" applyNumberFormat="1" applyFont="1" applyBorder="1" applyAlignment="1">
      <alignment horizontal="center"/>
    </xf>
    <xf numFmtId="179" fontId="45" fillId="0" borderId="0" xfId="744" applyNumberFormat="1" applyFont="1" applyBorder="1" applyAlignment="1">
      <alignment horizontal="center"/>
    </xf>
    <xf numFmtId="0" fontId="48" fillId="0" borderId="0" xfId="744" applyFont="1" applyAlignment="1">
      <alignment horizontal="centerContinuous"/>
    </xf>
    <xf numFmtId="0" fontId="48" fillId="0" borderId="0" xfId="744" applyFont="1" applyBorder="1" applyAlignment="1">
      <alignment horizontal="centerContinuous"/>
    </xf>
    <xf numFmtId="165" fontId="45" fillId="0" borderId="26" xfId="744" applyNumberFormat="1" applyFont="1" applyBorder="1" applyAlignment="1">
      <alignment horizontal="right" indent="2"/>
    </xf>
    <xf numFmtId="165" fontId="45" fillId="0" borderId="27" xfId="744" applyNumberFormat="1" applyFont="1" applyBorder="1" applyAlignment="1">
      <alignment horizontal="right" indent="2"/>
    </xf>
    <xf numFmtId="165" fontId="45" fillId="0" borderId="17" xfId="744" applyNumberFormat="1" applyFont="1" applyBorder="1" applyAlignment="1">
      <alignment horizontal="right" indent="2"/>
    </xf>
    <xf numFmtId="4" fontId="49" fillId="0" borderId="58" xfId="744" applyNumberFormat="1" applyFont="1" applyBorder="1" applyAlignment="1">
      <alignment horizontal="right" indent="2"/>
    </xf>
    <xf numFmtId="165" fontId="45" fillId="0" borderId="31" xfId="744" applyNumberFormat="1" applyFont="1" applyBorder="1" applyAlignment="1">
      <alignment horizontal="right" indent="2"/>
    </xf>
    <xf numFmtId="165" fontId="45" fillId="0" borderId="73" xfId="744" applyNumberFormat="1" applyFont="1" applyBorder="1" applyAlignment="1">
      <alignment horizontal="right" indent="2"/>
    </xf>
    <xf numFmtId="165" fontId="49" fillId="0" borderId="18" xfId="744" applyNumberFormat="1" applyFont="1" applyBorder="1" applyAlignment="1">
      <alignment horizontal="right" indent="2"/>
    </xf>
    <xf numFmtId="165" fontId="49" fillId="0" borderId="17" xfId="744" applyNumberFormat="1" applyFont="1" applyBorder="1" applyAlignment="1">
      <alignment horizontal="right" indent="2"/>
    </xf>
    <xf numFmtId="165" fontId="45" fillId="0" borderId="53" xfId="744" applyNumberFormat="1" applyFont="1" applyBorder="1" applyAlignment="1">
      <alignment horizontal="right" indent="2"/>
    </xf>
    <xf numFmtId="165" fontId="49" fillId="0" borderId="80" xfId="744" applyNumberFormat="1" applyFont="1" applyBorder="1" applyAlignment="1">
      <alignment horizontal="right" indent="2"/>
    </xf>
    <xf numFmtId="165" fontId="49" fillId="0" borderId="19" xfId="744" applyNumberFormat="1" applyFont="1" applyBorder="1" applyAlignment="1">
      <alignment horizontal="right" indent="2"/>
    </xf>
    <xf numFmtId="165" fontId="45" fillId="0" borderId="29" xfId="744" applyNumberFormat="1" applyFont="1" applyBorder="1" applyAlignment="1">
      <alignment horizontal="right" indent="2"/>
    </xf>
    <xf numFmtId="165" fontId="45" fillId="0" borderId="32" xfId="744" applyNumberFormat="1" applyFont="1" applyBorder="1" applyAlignment="1">
      <alignment horizontal="right" indent="2"/>
    </xf>
    <xf numFmtId="165" fontId="49" fillId="0" borderId="98" xfId="744" applyNumberFormat="1" applyFont="1" applyBorder="1" applyAlignment="1">
      <alignment horizontal="right" indent="2"/>
    </xf>
    <xf numFmtId="165" fontId="45" fillId="0" borderId="19" xfId="744" applyNumberFormat="1" applyFont="1" applyBorder="1" applyAlignment="1">
      <alignment horizontal="right" indent="2"/>
    </xf>
    <xf numFmtId="165" fontId="45" fillId="0" borderId="84" xfId="744" applyNumberFormat="1" applyFont="1" applyBorder="1" applyAlignment="1">
      <alignment horizontal="right" indent="2"/>
    </xf>
    <xf numFmtId="165" fontId="49" fillId="0" borderId="95" xfId="744" applyNumberFormat="1" applyFont="1" applyBorder="1" applyAlignment="1">
      <alignment horizontal="right" indent="2"/>
    </xf>
    <xf numFmtId="4" fontId="49" fillId="0" borderId="93" xfId="744" applyNumberFormat="1" applyFont="1" applyBorder="1" applyAlignment="1">
      <alignment horizontal="right" indent="2"/>
    </xf>
    <xf numFmtId="0" fontId="49" fillId="19" borderId="74" xfId="744" applyFont="1" applyFill="1" applyBorder="1" applyAlignment="1">
      <alignment horizontal="centerContinuous" vertical="center"/>
    </xf>
    <xf numFmtId="0" fontId="49" fillId="19" borderId="34" xfId="744" applyFont="1" applyFill="1" applyBorder="1" applyAlignment="1">
      <alignment horizontal="centerContinuous" vertical="center"/>
    </xf>
    <xf numFmtId="0" fontId="49" fillId="19" borderId="35" xfId="744" applyFont="1" applyFill="1" applyBorder="1" applyAlignment="1">
      <alignment horizontal="centerContinuous" vertical="center"/>
    </xf>
    <xf numFmtId="49" fontId="49" fillId="19" borderId="86" xfId="744" applyNumberFormat="1" applyFont="1" applyFill="1" applyBorder="1" applyAlignment="1">
      <alignment horizontal="left" indent="1"/>
    </xf>
    <xf numFmtId="49" fontId="49" fillId="19" borderId="87" xfId="744" applyNumberFormat="1" applyFont="1" applyFill="1" applyBorder="1" applyAlignment="1">
      <alignment horizontal="left" indent="1"/>
    </xf>
    <xf numFmtId="49" fontId="49" fillId="19" borderId="97" xfId="744" applyNumberFormat="1" applyFont="1" applyFill="1" applyBorder="1" applyAlignment="1">
      <alignment horizontal="left" indent="1"/>
    </xf>
    <xf numFmtId="49" fontId="49" fillId="19" borderId="90" xfId="744" applyNumberFormat="1" applyFont="1" applyFill="1" applyBorder="1" applyAlignment="1">
      <alignment horizontal="left" indent="1"/>
    </xf>
    <xf numFmtId="49" fontId="49" fillId="19" borderId="38" xfId="744" applyNumberFormat="1" applyFont="1" applyFill="1" applyBorder="1" applyAlignment="1">
      <alignment horizontal="left" indent="1"/>
    </xf>
    <xf numFmtId="49" fontId="59" fillId="19" borderId="58" xfId="744" applyNumberFormat="1" applyFont="1" applyFill="1" applyBorder="1" applyAlignment="1">
      <alignment horizontal="center" vertical="center" wrapText="1"/>
    </xf>
    <xf numFmtId="49" fontId="59" fillId="19" borderId="93" xfId="744" applyNumberFormat="1" applyFont="1" applyFill="1" applyBorder="1" applyAlignment="1">
      <alignment horizontal="center" vertical="center" wrapText="1"/>
    </xf>
    <xf numFmtId="49" fontId="59" fillId="19" borderId="56" xfId="744" applyNumberFormat="1" applyFont="1" applyFill="1" applyBorder="1" applyAlignment="1">
      <alignment horizontal="center" vertical="center"/>
    </xf>
    <xf numFmtId="49" fontId="59" fillId="19" borderId="83" xfId="744" applyNumberFormat="1" applyFont="1" applyFill="1" applyBorder="1" applyAlignment="1">
      <alignment horizontal="center" vertical="center"/>
    </xf>
    <xf numFmtId="49" fontId="49" fillId="19" borderId="87" xfId="744" applyNumberFormat="1" applyFont="1" applyFill="1" applyBorder="1" applyAlignment="1">
      <alignment horizontal="left" indent="6"/>
    </xf>
    <xf numFmtId="49" fontId="49" fillId="19" borderId="88" xfId="744" applyNumberFormat="1" applyFont="1" applyFill="1" applyBorder="1" applyAlignment="1">
      <alignment horizontal="left" indent="6"/>
    </xf>
    <xf numFmtId="49" fontId="49" fillId="19" borderId="87" xfId="744" applyNumberFormat="1" applyFont="1" applyFill="1" applyBorder="1" applyAlignment="1">
      <alignment horizontal="left" indent="8"/>
    </xf>
    <xf numFmtId="49" fontId="49" fillId="19" borderId="86" xfId="744" applyNumberFormat="1" applyFont="1" applyFill="1" applyBorder="1" applyAlignment="1">
      <alignment horizontal="left" indent="6"/>
    </xf>
    <xf numFmtId="49" fontId="49" fillId="19" borderId="94" xfId="744" applyNumberFormat="1" applyFont="1" applyFill="1" applyBorder="1" applyAlignment="1">
      <alignment horizontal="left" indent="6"/>
    </xf>
    <xf numFmtId="49" fontId="49" fillId="19" borderId="88" xfId="744" applyNumberFormat="1" applyFont="1" applyFill="1" applyBorder="1" applyAlignment="1">
      <alignment horizontal="left" indent="1"/>
    </xf>
    <xf numFmtId="179" fontId="49" fillId="0" borderId="42" xfId="744" applyNumberFormat="1" applyFont="1" applyBorder="1" applyAlignment="1">
      <alignment horizontal="center"/>
    </xf>
    <xf numFmtId="179" fontId="49" fillId="0" borderId="68" xfId="744" applyNumberFormat="1" applyFont="1" applyBorder="1" applyAlignment="1">
      <alignment horizontal="center"/>
    </xf>
    <xf numFmtId="179" fontId="45" fillId="0" borderId="50" xfId="744" applyNumberFormat="1" applyFont="1" applyBorder="1" applyAlignment="1">
      <alignment horizontal="center"/>
    </xf>
    <xf numFmtId="179" fontId="45" fillId="0" borderId="75" xfId="744" applyNumberFormat="1" applyFont="1" applyBorder="1" applyAlignment="1">
      <alignment horizontal="center"/>
    </xf>
    <xf numFmtId="179" fontId="45" fillId="0" borderId="50" xfId="744" applyNumberFormat="1" applyFont="1" applyBorder="1" applyAlignment="1" applyProtection="1">
      <alignment horizontal="center"/>
      <protection locked="0"/>
    </xf>
    <xf numFmtId="179" fontId="45" fillId="0" borderId="70" xfId="744" applyNumberFormat="1" applyFont="1" applyBorder="1" applyAlignment="1">
      <alignment horizontal="center"/>
    </xf>
    <xf numFmtId="179" fontId="45" fillId="0" borderId="72" xfId="744" applyNumberFormat="1" applyFont="1" applyBorder="1" applyAlignment="1">
      <alignment horizontal="center"/>
    </xf>
    <xf numFmtId="179" fontId="49" fillId="0" borderId="60" xfId="744" applyNumberFormat="1" applyFont="1" applyBorder="1" applyAlignment="1">
      <alignment horizontal="center"/>
    </xf>
    <xf numFmtId="179" fontId="49" fillId="0" borderId="62" xfId="744" applyNumberFormat="1" applyFont="1" applyBorder="1" applyAlignment="1">
      <alignment horizontal="center"/>
    </xf>
    <xf numFmtId="179" fontId="45" fillId="0" borderId="49" xfId="744" applyNumberFormat="1" applyFont="1" applyBorder="1" applyAlignment="1">
      <alignment horizontal="center"/>
    </xf>
    <xf numFmtId="179" fontId="45" fillId="0" borderId="43" xfId="744" applyNumberFormat="1" applyFont="1" applyBorder="1" applyAlignment="1">
      <alignment horizontal="center"/>
    </xf>
    <xf numFmtId="179" fontId="45" fillId="0" borderId="68" xfId="744" applyNumberFormat="1" applyFont="1" applyBorder="1" applyAlignment="1">
      <alignment horizontal="center"/>
    </xf>
    <xf numFmtId="179" fontId="45" fillId="0" borderId="39" xfId="744" applyNumberFormat="1" applyFont="1" applyBorder="1" applyAlignment="1">
      <alignment horizontal="center"/>
    </xf>
    <xf numFmtId="179" fontId="45" fillId="0" borderId="40" xfId="744" applyNumberFormat="1" applyFont="1" applyBorder="1" applyAlignment="1">
      <alignment horizontal="center"/>
    </xf>
    <xf numFmtId="179" fontId="49" fillId="0" borderId="76" xfId="744" applyNumberFormat="1" applyFont="1" applyBorder="1" applyAlignment="1">
      <alignment horizontal="center"/>
    </xf>
    <xf numFmtId="179" fontId="49" fillId="0" borderId="79" xfId="744" applyNumberFormat="1" applyFont="1" applyBorder="1" applyAlignment="1">
      <alignment horizontal="center"/>
    </xf>
    <xf numFmtId="49" fontId="49" fillId="0" borderId="54" xfId="744" applyNumberFormat="1" applyFont="1" applyBorder="1" applyAlignment="1">
      <alignment horizontal="center"/>
    </xf>
    <xf numFmtId="179" fontId="49" fillId="0" borderId="83" xfId="744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80" fillId="0" borderId="0" xfId="0" applyFont="1" applyAlignment="1">
      <alignment horizontal="center" vertical="center"/>
    </xf>
    <xf numFmtId="0" fontId="71" fillId="0" borderId="0" xfId="0" applyFont="1" applyAlignment="1">
      <alignment horizontal="right" vertical="center"/>
    </xf>
    <xf numFmtId="165" fontId="53" fillId="0" borderId="0" xfId="0" applyNumberFormat="1" applyFont="1"/>
    <xf numFmtId="0" fontId="72" fillId="19" borderId="33" xfId="0" applyFont="1" applyFill="1" applyBorder="1" applyAlignment="1">
      <alignment horizontal="left" vertical="center" wrapText="1" indent="1"/>
    </xf>
    <xf numFmtId="0" fontId="51" fillId="0" borderId="90" xfId="0" applyFont="1" applyBorder="1" applyAlignment="1">
      <alignment horizontal="center" vertical="center"/>
    </xf>
    <xf numFmtId="0" fontId="51" fillId="0" borderId="92" xfId="0" applyFont="1" applyBorder="1" applyAlignment="1">
      <alignment horizontal="left" vertical="center"/>
    </xf>
    <xf numFmtId="0" fontId="51" fillId="19" borderId="87" xfId="0" applyFont="1" applyFill="1" applyBorder="1" applyAlignment="1">
      <alignment horizontal="center" vertical="center"/>
    </xf>
    <xf numFmtId="0" fontId="51" fillId="0" borderId="99" xfId="0" applyFont="1" applyBorder="1" applyAlignment="1">
      <alignment horizontal="left" vertical="center" wrapText="1" indent="1"/>
    </xf>
    <xf numFmtId="4" fontId="51" fillId="0" borderId="0" xfId="0" applyNumberFormat="1" applyFont="1" applyBorder="1" applyAlignment="1">
      <alignment horizontal="right" vertical="center" wrapText="1"/>
    </xf>
    <xf numFmtId="0" fontId="51" fillId="0" borderId="0" xfId="0" applyFont="1" applyBorder="1" applyAlignment="1">
      <alignment horizontal="right" vertical="center" wrapText="1"/>
    </xf>
    <xf numFmtId="0" fontId="51" fillId="0" borderId="0" xfId="0" applyFont="1" applyBorder="1"/>
    <xf numFmtId="0" fontId="49" fillId="19" borderId="90" xfId="0" applyFont="1" applyFill="1" applyBorder="1" applyAlignment="1">
      <alignment horizontal="left" vertical="center" indent="1"/>
    </xf>
    <xf numFmtId="165" fontId="49" fillId="0" borderId="80" xfId="0" applyNumberFormat="1" applyFont="1" applyBorder="1" applyAlignment="1">
      <alignment horizontal="right" vertical="center" indent="1"/>
    </xf>
    <xf numFmtId="165" fontId="49" fillId="0" borderId="78" xfId="0" applyNumberFormat="1" applyFont="1" applyBorder="1" applyAlignment="1">
      <alignment horizontal="right" vertical="center" indent="1"/>
    </xf>
    <xf numFmtId="179" fontId="49" fillId="0" borderId="91" xfId="0" applyNumberFormat="1" applyFont="1" applyBorder="1" applyAlignment="1">
      <alignment horizontal="right" vertical="center" indent="1"/>
    </xf>
    <xf numFmtId="179" fontId="49" fillId="0" borderId="77" xfId="0" applyNumberFormat="1" applyFont="1" applyBorder="1" applyAlignment="1">
      <alignment horizontal="right" vertical="center" indent="1"/>
    </xf>
    <xf numFmtId="179" fontId="49" fillId="0" borderId="78" xfId="0" applyNumberFormat="1" applyFont="1" applyBorder="1" applyAlignment="1">
      <alignment horizontal="right" vertical="center" indent="1"/>
    </xf>
    <xf numFmtId="179" fontId="49" fillId="0" borderId="79" xfId="0" applyNumberFormat="1" applyFont="1" applyBorder="1" applyAlignment="1">
      <alignment horizontal="right" vertical="center" indent="1"/>
    </xf>
    <xf numFmtId="179" fontId="49" fillId="0" borderId="80" xfId="0" applyNumberFormat="1" applyFont="1" applyBorder="1" applyAlignment="1">
      <alignment horizontal="right" vertical="center" indent="1"/>
    </xf>
    <xf numFmtId="179" fontId="49" fillId="0" borderId="92" xfId="0" applyNumberFormat="1" applyFont="1" applyBorder="1" applyAlignment="1">
      <alignment horizontal="right" vertical="center" indent="1"/>
    </xf>
    <xf numFmtId="3" fontId="49" fillId="0" borderId="77" xfId="0" applyNumberFormat="1" applyFont="1" applyBorder="1" applyAlignment="1">
      <alignment horizontal="center" vertical="center"/>
    </xf>
    <xf numFmtId="3" fontId="49" fillId="0" borderId="78" xfId="0" applyNumberFormat="1" applyFont="1" applyBorder="1" applyAlignment="1">
      <alignment horizontal="center" vertical="center"/>
    </xf>
    <xf numFmtId="165" fontId="49" fillId="0" borderId="79" xfId="0" applyNumberFormat="1" applyFont="1" applyBorder="1" applyAlignment="1">
      <alignment horizontal="center" vertical="center"/>
    </xf>
    <xf numFmtId="0" fontId="57" fillId="19" borderId="90" xfId="0" applyFont="1" applyFill="1" applyBorder="1" applyAlignment="1">
      <alignment horizontal="left" vertical="center" indent="1"/>
    </xf>
    <xf numFmtId="0" fontId="49" fillId="19" borderId="54" xfId="0" applyFont="1" applyFill="1" applyBorder="1" applyAlignment="1">
      <alignment horizontal="left" vertical="center" indent="1"/>
    </xf>
    <xf numFmtId="165" fontId="49" fillId="0" borderId="54" xfId="0" applyNumberFormat="1" applyFont="1" applyBorder="1" applyAlignment="1">
      <alignment horizontal="right" vertical="center" indent="1"/>
    </xf>
    <xf numFmtId="165" fontId="49" fillId="0" borderId="55" xfId="0" applyNumberFormat="1" applyFont="1" applyBorder="1" applyAlignment="1">
      <alignment horizontal="right" vertical="center" indent="1"/>
    </xf>
    <xf numFmtId="165" fontId="49" fillId="0" borderId="56" xfId="747" applyNumberFormat="1" applyFont="1" applyFill="1" applyBorder="1" applyAlignment="1">
      <alignment horizontal="right" vertical="center" indent="2"/>
    </xf>
    <xf numFmtId="165" fontId="49" fillId="0" borderId="57" xfId="0" applyNumberFormat="1" applyFont="1" applyBorder="1" applyAlignment="1">
      <alignment horizontal="right" vertical="center" indent="2"/>
    </xf>
    <xf numFmtId="165" fontId="49" fillId="0" borderId="58" xfId="0" applyNumberFormat="1" applyFont="1" applyBorder="1" applyAlignment="1">
      <alignment horizontal="right" vertical="center" indent="2"/>
    </xf>
    <xf numFmtId="165" fontId="49" fillId="0" borderId="77" xfId="0" applyNumberFormat="1" applyFont="1" applyBorder="1" applyAlignment="1">
      <alignment horizontal="right" vertical="center" indent="3"/>
    </xf>
    <xf numFmtId="179" fontId="49" fillId="0" borderId="79" xfId="0" applyNumberFormat="1" applyFont="1" applyBorder="1" applyAlignment="1">
      <alignment horizontal="right" vertical="center" indent="3"/>
    </xf>
    <xf numFmtId="179" fontId="57" fillId="0" borderId="91" xfId="0" applyNumberFormat="1" applyFont="1" applyBorder="1" applyAlignment="1">
      <alignment horizontal="right" vertical="center" indent="3"/>
    </xf>
    <xf numFmtId="165" fontId="57" fillId="0" borderId="80" xfId="0" applyNumberFormat="1" applyFont="1" applyBorder="1" applyAlignment="1">
      <alignment horizontal="right" vertical="center" indent="4"/>
    </xf>
    <xf numFmtId="165" fontId="57" fillId="0" borderId="95" xfId="0" applyNumberFormat="1" applyFont="1" applyBorder="1" applyAlignment="1">
      <alignment horizontal="right" vertical="center" indent="4"/>
    </xf>
    <xf numFmtId="165" fontId="57" fillId="0" borderId="76" xfId="0" applyNumberFormat="1" applyFont="1" applyBorder="1" applyAlignment="1">
      <alignment horizontal="right" vertical="center" indent="4"/>
    </xf>
    <xf numFmtId="165" fontId="57" fillId="0" borderId="79" xfId="0" applyNumberFormat="1" applyFont="1" applyBorder="1" applyAlignment="1">
      <alignment horizontal="right" vertical="center" indent="4"/>
    </xf>
    <xf numFmtId="165" fontId="49" fillId="0" borderId="76" xfId="206" applyNumberFormat="1" applyFont="1" applyFill="1" applyBorder="1" applyAlignment="1">
      <alignment horizontal="right" vertical="center" indent="2"/>
    </xf>
    <xf numFmtId="180" fontId="49" fillId="0" borderId="95" xfId="206" applyNumberFormat="1" applyFont="1" applyFill="1" applyBorder="1" applyAlignment="1">
      <alignment horizontal="right" vertical="center" indent="2"/>
    </xf>
    <xf numFmtId="180" fontId="49" fillId="0" borderId="79" xfId="216" applyNumberFormat="1" applyFont="1" applyFill="1" applyBorder="1" applyAlignment="1">
      <alignment horizontal="right" vertical="center" indent="2"/>
    </xf>
    <xf numFmtId="3" fontId="49" fillId="0" borderId="91" xfId="206" applyNumberFormat="1" applyFont="1" applyFill="1" applyBorder="1" applyAlignment="1">
      <alignment horizontal="right" vertical="center" indent="2"/>
    </xf>
    <xf numFmtId="3" fontId="49" fillId="0" borderId="95" xfId="206" applyNumberFormat="1" applyFont="1" applyFill="1" applyBorder="1" applyAlignment="1">
      <alignment horizontal="right" vertical="center" indent="2"/>
    </xf>
    <xf numFmtId="165" fontId="49" fillId="0" borderId="95" xfId="753" applyNumberFormat="1" applyFont="1" applyFill="1" applyBorder="1" applyAlignment="1">
      <alignment horizontal="right" vertical="center" indent="2"/>
    </xf>
    <xf numFmtId="0" fontId="49" fillId="19" borderId="90" xfId="751" applyFont="1" applyFill="1" applyBorder="1" applyAlignment="1">
      <alignment horizontal="left" vertical="center" indent="1"/>
    </xf>
    <xf numFmtId="165" fontId="57" fillId="0" borderId="80" xfId="0" applyNumberFormat="1" applyFont="1" applyBorder="1" applyAlignment="1">
      <alignment horizontal="right" vertical="center" indent="1"/>
    </xf>
    <xf numFmtId="165" fontId="57" fillId="0" borderId="78" xfId="0" applyNumberFormat="1" applyFont="1" applyBorder="1" applyAlignment="1">
      <alignment horizontal="right" vertical="center" indent="1"/>
    </xf>
    <xf numFmtId="180" fontId="72" fillId="0" borderId="91" xfId="219" applyNumberFormat="1" applyFont="1" applyBorder="1" applyAlignment="1">
      <alignment horizontal="right" vertical="center" indent="1"/>
    </xf>
    <xf numFmtId="165" fontId="49" fillId="0" borderId="77" xfId="752" applyNumberFormat="1" applyFont="1" applyBorder="1" applyAlignment="1">
      <alignment horizontal="right" vertical="center" indent="1"/>
    </xf>
    <xf numFmtId="165" fontId="49" fillId="0" borderId="80" xfId="752" applyNumberFormat="1" applyFont="1" applyBorder="1" applyAlignment="1">
      <alignment horizontal="right" vertical="center" indent="1"/>
    </xf>
    <xf numFmtId="165" fontId="49" fillId="0" borderId="78" xfId="752" applyNumberFormat="1" applyFont="1" applyBorder="1" applyAlignment="1">
      <alignment horizontal="right" vertical="center" indent="1"/>
    </xf>
    <xf numFmtId="180" fontId="72" fillId="0" borderId="92" xfId="219" applyNumberFormat="1" applyFont="1" applyBorder="1" applyAlignment="1">
      <alignment horizontal="right" vertical="center" indent="1"/>
    </xf>
    <xf numFmtId="180" fontId="49" fillId="0" borderId="92" xfId="219" applyNumberFormat="1" applyFont="1" applyBorder="1" applyAlignment="1">
      <alignment horizontal="right" vertical="center" indent="1"/>
    </xf>
    <xf numFmtId="0" fontId="49" fillId="19" borderId="76" xfId="751" applyFont="1" applyFill="1" applyBorder="1" applyAlignment="1">
      <alignment horizontal="left" vertical="center" indent="1"/>
    </xf>
    <xf numFmtId="165" fontId="49" fillId="0" borderId="77" xfId="752" applyNumberFormat="1" applyFont="1" applyBorder="1" applyAlignment="1">
      <alignment horizontal="right" vertical="center" indent="2"/>
    </xf>
    <xf numFmtId="165" fontId="49" fillId="0" borderId="78" xfId="752" applyNumberFormat="1" applyFont="1" applyBorder="1" applyAlignment="1">
      <alignment horizontal="right" vertical="center" indent="2"/>
    </xf>
    <xf numFmtId="165" fontId="49" fillId="0" borderId="80" xfId="752" applyNumberFormat="1" applyFont="1" applyBorder="1" applyAlignment="1">
      <alignment horizontal="right" vertical="center" indent="2"/>
    </xf>
    <xf numFmtId="0" fontId="45" fillId="0" borderId="0" xfId="0" applyFont="1" applyAlignment="1">
      <alignment horizontal="right"/>
    </xf>
    <xf numFmtId="0" fontId="71" fillId="0" borderId="0" xfId="0" applyFont="1"/>
    <xf numFmtId="0" fontId="79" fillId="19" borderId="97" xfId="0" applyFont="1" applyFill="1" applyBorder="1" applyAlignment="1">
      <alignment horizontal="left" vertical="center" indent="1"/>
    </xf>
    <xf numFmtId="49" fontId="79" fillId="19" borderId="97" xfId="0" applyNumberFormat="1" applyFont="1" applyFill="1" applyBorder="1" applyAlignment="1">
      <alignment horizontal="left" vertical="center" indent="1"/>
    </xf>
    <xf numFmtId="0" fontId="72" fillId="19" borderId="111" xfId="0" applyFont="1" applyFill="1" applyBorder="1" applyAlignment="1">
      <alignment horizontal="left" vertical="center" indent="1"/>
    </xf>
    <xf numFmtId="0" fontId="71" fillId="19" borderId="86" xfId="0" applyFont="1" applyFill="1" applyBorder="1" applyAlignment="1">
      <alignment horizontal="left" vertical="center" indent="2"/>
    </xf>
    <xf numFmtId="0" fontId="49" fillId="0" borderId="0" xfId="709" applyFont="1" applyAlignment="1">
      <alignment vertical="center"/>
    </xf>
    <xf numFmtId="0" fontId="45" fillId="0" borderId="0" xfId="709" applyFont="1" applyAlignment="1">
      <alignment horizontal="right"/>
    </xf>
    <xf numFmtId="0" fontId="51" fillId="19" borderId="110" xfId="0" applyFont="1" applyFill="1" applyBorder="1" applyAlignment="1">
      <alignment horizontal="center" vertical="center"/>
    </xf>
    <xf numFmtId="0" fontId="82" fillId="0" borderId="0" xfId="0" applyFont="1"/>
    <xf numFmtId="165" fontId="45" fillId="0" borderId="17" xfId="0" applyNumberFormat="1" applyFont="1" applyBorder="1" applyAlignment="1">
      <alignment horizontal="right" indent="3"/>
    </xf>
    <xf numFmtId="165" fontId="49" fillId="0" borderId="58" xfId="0" applyNumberFormat="1" applyFont="1" applyBorder="1" applyAlignment="1">
      <alignment horizontal="right" vertical="center" indent="3"/>
    </xf>
    <xf numFmtId="165" fontId="45" fillId="0" borderId="43" xfId="0" applyNumberFormat="1" applyFont="1" applyBorder="1" applyAlignment="1">
      <alignment horizontal="right" vertical="center" indent="1"/>
    </xf>
    <xf numFmtId="165" fontId="45" fillId="0" borderId="16" xfId="0" applyNumberFormat="1" applyFont="1" applyBorder="1" applyAlignment="1">
      <alignment horizontal="right" vertical="center" indent="1"/>
    </xf>
    <xf numFmtId="165" fontId="49" fillId="0" borderId="77" xfId="0" applyNumberFormat="1" applyFont="1" applyBorder="1" applyAlignment="1">
      <alignment horizontal="right" vertical="center" indent="1"/>
    </xf>
    <xf numFmtId="165" fontId="53" fillId="0" borderId="53" xfId="0" applyNumberFormat="1" applyFont="1" applyBorder="1" applyAlignment="1">
      <alignment horizontal="center"/>
    </xf>
    <xf numFmtId="165" fontId="45" fillId="0" borderId="52" xfId="0" applyNumberFormat="1" applyFont="1" applyBorder="1" applyAlignment="1">
      <alignment horizontal="center"/>
    </xf>
    <xf numFmtId="180" fontId="45" fillId="0" borderId="44" xfId="219" applyNumberFormat="1" applyFont="1" applyBorder="1" applyAlignment="1">
      <alignment horizontal="right" indent="1"/>
    </xf>
    <xf numFmtId="179" fontId="45" fillId="0" borderId="68" xfId="0" applyNumberFormat="1" applyFont="1" applyBorder="1" applyAlignment="1">
      <alignment horizontal="right" indent="1"/>
    </xf>
    <xf numFmtId="179" fontId="45" fillId="0" borderId="75" xfId="0" applyNumberFormat="1" applyFont="1" applyBorder="1" applyAlignment="1">
      <alignment horizontal="right" indent="1"/>
    </xf>
    <xf numFmtId="180" fontId="45" fillId="0" borderId="89" xfId="219" applyNumberFormat="1" applyFont="1" applyBorder="1" applyAlignment="1">
      <alignment horizontal="right" indent="1"/>
    </xf>
    <xf numFmtId="179" fontId="45" fillId="0" borderId="72" xfId="0" applyNumberFormat="1" applyFont="1" applyBorder="1" applyAlignment="1">
      <alignment horizontal="right" indent="1"/>
    </xf>
    <xf numFmtId="0" fontId="59" fillId="19" borderId="40" xfId="751" applyFont="1" applyFill="1" applyBorder="1" applyAlignment="1">
      <alignment horizontal="center" vertical="center" wrapText="1"/>
    </xf>
    <xf numFmtId="165" fontId="45" fillId="0" borderId="68" xfId="752" applyNumberFormat="1" applyFont="1" applyBorder="1" applyAlignment="1">
      <alignment horizontal="right" indent="2"/>
    </xf>
    <xf numFmtId="165" fontId="45" fillId="0" borderId="49" xfId="752" applyNumberFormat="1" applyFont="1" applyBorder="1" applyAlignment="1">
      <alignment horizontal="right" indent="2"/>
    </xf>
    <xf numFmtId="165" fontId="45" fillId="0" borderId="75" xfId="752" applyNumberFormat="1" applyFont="1" applyBorder="1" applyAlignment="1">
      <alignment horizontal="right" indent="2"/>
    </xf>
    <xf numFmtId="165" fontId="45" fillId="0" borderId="115" xfId="752" applyNumberFormat="1" applyFont="1" applyBorder="1" applyAlignment="1">
      <alignment horizontal="right" indent="2"/>
    </xf>
    <xf numFmtId="165" fontId="45" fillId="0" borderId="116" xfId="752" applyNumberFormat="1" applyFont="1" applyBorder="1" applyAlignment="1">
      <alignment horizontal="right" indent="2"/>
    </xf>
    <xf numFmtId="165" fontId="49" fillId="0" borderId="79" xfId="752" applyNumberFormat="1" applyFont="1" applyBorder="1" applyAlignment="1">
      <alignment horizontal="right" vertical="center" indent="2"/>
    </xf>
    <xf numFmtId="165" fontId="50" fillId="0" borderId="0" xfId="752" applyNumberFormat="1" applyFont="1" applyAlignment="1"/>
    <xf numFmtId="165" fontId="81" fillId="0" borderId="0" xfId="752" applyNumberFormat="1" applyFont="1"/>
    <xf numFmtId="165" fontId="45" fillId="0" borderId="45" xfId="0" applyNumberFormat="1" applyFont="1" applyBorder="1" applyAlignment="1">
      <alignment horizontal="right" indent="2"/>
    </xf>
    <xf numFmtId="179" fontId="45" fillId="0" borderId="68" xfId="0" applyNumberFormat="1" applyFont="1" applyFill="1" applyBorder="1" applyAlignment="1">
      <alignment horizontal="right" vertical="center" indent="2"/>
    </xf>
    <xf numFmtId="165" fontId="45" fillId="0" borderId="18" xfId="188" applyNumberFormat="1" applyFont="1" applyFill="1" applyBorder="1" applyAlignment="1">
      <alignment horizontal="right" vertical="center" indent="2"/>
    </xf>
    <xf numFmtId="165" fontId="45" fillId="0" borderId="0" xfId="188" applyNumberFormat="1" applyFont="1" applyFill="1" applyBorder="1" applyAlignment="1">
      <alignment horizontal="right" vertical="center" indent="2"/>
    </xf>
    <xf numFmtId="165" fontId="49" fillId="0" borderId="91" xfId="188" applyNumberFormat="1" applyFont="1" applyFill="1" applyBorder="1" applyAlignment="1">
      <alignment horizontal="right" vertical="center" indent="2"/>
    </xf>
    <xf numFmtId="0" fontId="72" fillId="19" borderId="111" xfId="0" applyFont="1" applyFill="1" applyBorder="1" applyAlignment="1">
      <alignment horizontal="left" indent="9"/>
    </xf>
    <xf numFmtId="0" fontId="72" fillId="19" borderId="97" xfId="0" applyFont="1" applyFill="1" applyBorder="1" applyAlignment="1">
      <alignment horizontal="left" vertical="center" indent="1"/>
    </xf>
    <xf numFmtId="179" fontId="49" fillId="0" borderId="80" xfId="752" applyNumberFormat="1" applyFont="1" applyBorder="1" applyAlignment="1">
      <alignment horizontal="right" vertical="center" indent="2"/>
    </xf>
    <xf numFmtId="165" fontId="45" fillId="0" borderId="44" xfId="0" applyNumberFormat="1" applyFont="1" applyBorder="1" applyAlignment="1">
      <alignment horizontal="right" vertical="center" indent="2"/>
    </xf>
    <xf numFmtId="165" fontId="53" fillId="0" borderId="15" xfId="0" applyNumberFormat="1" applyFont="1" applyBorder="1" applyAlignment="1">
      <alignment horizontal="right" vertical="center" indent="2"/>
    </xf>
    <xf numFmtId="165" fontId="45" fillId="0" borderId="89" xfId="0" applyNumberFormat="1" applyFont="1" applyBorder="1" applyAlignment="1">
      <alignment horizontal="right" vertical="center" indent="2"/>
    </xf>
    <xf numFmtId="0" fontId="59" fillId="19" borderId="50" xfId="0" applyFont="1" applyFill="1" applyBorder="1" applyAlignment="1">
      <alignment horizontal="center" vertical="center" wrapText="1"/>
    </xf>
    <xf numFmtId="0" fontId="59" fillId="19" borderId="65" xfId="752" applyFont="1" applyFill="1" applyBorder="1" applyAlignment="1">
      <alignment horizontal="center" vertical="center" wrapText="1"/>
    </xf>
    <xf numFmtId="0" fontId="81" fillId="0" borderId="0" xfId="0" applyFont="1"/>
    <xf numFmtId="0" fontId="59" fillId="19" borderId="124" xfId="751" applyFont="1" applyFill="1" applyBorder="1" applyAlignment="1">
      <alignment horizontal="center" vertical="center" wrapText="1"/>
    </xf>
    <xf numFmtId="165" fontId="45" fillId="0" borderId="49" xfId="0" applyNumberFormat="1" applyFont="1" applyBorder="1" applyAlignment="1">
      <alignment horizontal="right" vertical="center" indent="1"/>
    </xf>
    <xf numFmtId="165" fontId="45" fillId="0" borderId="122" xfId="0" applyNumberFormat="1" applyFont="1" applyBorder="1" applyAlignment="1">
      <alignment horizontal="right" vertical="center" indent="1"/>
    </xf>
    <xf numFmtId="165" fontId="45" fillId="0" borderId="49" xfId="0" applyNumberFormat="1" applyFont="1" applyBorder="1" applyAlignment="1">
      <alignment horizontal="right" vertical="center" indent="2"/>
    </xf>
    <xf numFmtId="165" fontId="45" fillId="0" borderId="122" xfId="0" applyNumberFormat="1" applyFont="1" applyBorder="1" applyAlignment="1">
      <alignment horizontal="right" vertical="center" indent="2"/>
    </xf>
    <xf numFmtId="165" fontId="45" fillId="0" borderId="114" xfId="0" applyNumberFormat="1" applyFont="1" applyBorder="1" applyAlignment="1">
      <alignment horizontal="right" vertical="center" indent="2"/>
    </xf>
    <xf numFmtId="165" fontId="45" fillId="0" borderId="49" xfId="0" applyNumberFormat="1" applyFont="1" applyFill="1" applyBorder="1" applyAlignment="1">
      <alignment horizontal="right" vertical="center" indent="1"/>
    </xf>
    <xf numFmtId="165" fontId="45" fillId="0" borderId="122" xfId="0" applyNumberFormat="1" applyFont="1" applyFill="1" applyBorder="1" applyAlignment="1">
      <alignment horizontal="right" vertical="center" indent="1"/>
    </xf>
    <xf numFmtId="165" fontId="45" fillId="0" borderId="49" xfId="0" applyNumberFormat="1" applyFont="1" applyFill="1" applyBorder="1" applyAlignment="1">
      <alignment horizontal="right" vertical="center" indent="2"/>
    </xf>
    <xf numFmtId="165" fontId="45" fillId="0" borderId="122" xfId="0" applyNumberFormat="1" applyFont="1" applyFill="1" applyBorder="1" applyAlignment="1">
      <alignment horizontal="right" vertical="center" indent="2"/>
    </xf>
    <xf numFmtId="165" fontId="45" fillId="0" borderId="114" xfId="0" applyNumberFormat="1" applyFont="1" applyFill="1" applyBorder="1" applyAlignment="1">
      <alignment horizontal="right" vertical="center" indent="2"/>
    </xf>
    <xf numFmtId="0" fontId="49" fillId="19" borderId="118" xfId="0" applyFont="1" applyFill="1" applyBorder="1" applyAlignment="1">
      <alignment horizontal="left" vertical="center" indent="1"/>
    </xf>
    <xf numFmtId="165" fontId="45" fillId="0" borderId="115" xfId="0" applyNumberFormat="1" applyFont="1" applyBorder="1" applyAlignment="1">
      <alignment horizontal="right" vertical="center" indent="1"/>
    </xf>
    <xf numFmtId="165" fontId="45" fillId="0" borderId="123" xfId="0" applyNumberFormat="1" applyFont="1" applyBorder="1" applyAlignment="1">
      <alignment horizontal="right" vertical="center" indent="1"/>
    </xf>
    <xf numFmtId="179" fontId="45" fillId="0" borderId="116" xfId="0" applyNumberFormat="1" applyFont="1" applyBorder="1" applyAlignment="1">
      <alignment horizontal="right" vertical="center" indent="2"/>
    </xf>
    <xf numFmtId="165" fontId="45" fillId="0" borderId="115" xfId="0" applyNumberFormat="1" applyFont="1" applyBorder="1" applyAlignment="1">
      <alignment horizontal="right" vertical="center" indent="2"/>
    </xf>
    <xf numFmtId="165" fontId="45" fillId="0" borderId="123" xfId="0" applyNumberFormat="1" applyFont="1" applyBorder="1" applyAlignment="1">
      <alignment horizontal="right" vertical="center" indent="2"/>
    </xf>
    <xf numFmtId="165" fontId="45" fillId="0" borderId="116" xfId="0" applyNumberFormat="1" applyFont="1" applyBorder="1" applyAlignment="1">
      <alignment horizontal="right" vertical="center" indent="2"/>
    </xf>
    <xf numFmtId="0" fontId="59" fillId="19" borderId="107" xfId="0" applyFont="1" applyFill="1" applyBorder="1" applyAlignment="1">
      <alignment horizontal="center"/>
    </xf>
    <xf numFmtId="0" fontId="59" fillId="19" borderId="108" xfId="0" applyFont="1" applyFill="1" applyBorder="1" applyAlignment="1">
      <alignment horizontal="center"/>
    </xf>
    <xf numFmtId="0" fontId="57" fillId="19" borderId="110" xfId="0" applyFont="1" applyFill="1" applyBorder="1" applyAlignment="1">
      <alignment horizontal="left" indent="1"/>
    </xf>
    <xf numFmtId="165" fontId="45" fillId="0" borderId="114" xfId="0" applyNumberFormat="1" applyFont="1" applyFill="1" applyBorder="1" applyAlignment="1">
      <alignment horizontal="right" indent="1"/>
    </xf>
    <xf numFmtId="165" fontId="45" fillId="0" borderId="122" xfId="0" applyNumberFormat="1" applyFont="1" applyFill="1" applyBorder="1" applyAlignment="1">
      <alignment horizontal="right" indent="1"/>
    </xf>
    <xf numFmtId="179" fontId="45" fillId="0" borderId="119" xfId="0" applyNumberFormat="1" applyFont="1" applyFill="1" applyBorder="1" applyAlignment="1">
      <alignment horizontal="right" indent="1"/>
    </xf>
    <xf numFmtId="179" fontId="45" fillId="0" borderId="49" xfId="0" applyNumberFormat="1" applyFont="1" applyFill="1" applyBorder="1" applyAlignment="1">
      <alignment horizontal="right" indent="1"/>
    </xf>
    <xf numFmtId="179" fontId="45" fillId="0" borderId="122" xfId="0" applyNumberFormat="1" applyFont="1" applyFill="1" applyBorder="1" applyAlignment="1">
      <alignment horizontal="right" indent="1"/>
    </xf>
    <xf numFmtId="179" fontId="45" fillId="0" borderId="114" xfId="0" applyNumberFormat="1" applyFont="1" applyFill="1" applyBorder="1" applyAlignment="1">
      <alignment horizontal="right" indent="1"/>
    </xf>
    <xf numFmtId="179" fontId="45" fillId="0" borderId="114" xfId="0" applyNumberFormat="1" applyFont="1" applyBorder="1" applyAlignment="1">
      <alignment horizontal="right" indent="1"/>
    </xf>
    <xf numFmtId="0" fontId="49" fillId="19" borderId="110" xfId="0" applyFont="1" applyFill="1" applyBorder="1" applyAlignment="1">
      <alignment horizontal="left" indent="1"/>
    </xf>
    <xf numFmtId="0" fontId="49" fillId="19" borderId="121" xfId="0" applyFont="1" applyFill="1" applyBorder="1" applyAlignment="1">
      <alignment horizontal="left" indent="1"/>
    </xf>
    <xf numFmtId="165" fontId="45" fillId="0" borderId="123" xfId="0" applyNumberFormat="1" applyFont="1" applyFill="1" applyBorder="1" applyAlignment="1">
      <alignment horizontal="right" indent="1"/>
    </xf>
    <xf numFmtId="179" fontId="45" fillId="0" borderId="120" xfId="0" applyNumberFormat="1" applyFont="1" applyFill="1" applyBorder="1" applyAlignment="1">
      <alignment horizontal="right" indent="1"/>
    </xf>
    <xf numFmtId="179" fontId="45" fillId="0" borderId="115" xfId="0" applyNumberFormat="1" applyFont="1" applyFill="1" applyBorder="1" applyAlignment="1">
      <alignment horizontal="right" indent="1"/>
    </xf>
    <xf numFmtId="179" fontId="45" fillId="0" borderId="123" xfId="0" applyNumberFormat="1" applyFont="1" applyFill="1" applyBorder="1" applyAlignment="1">
      <alignment horizontal="right" indent="1"/>
    </xf>
    <xf numFmtId="179" fontId="45" fillId="0" borderId="116" xfId="0" applyNumberFormat="1" applyFont="1" applyFill="1" applyBorder="1" applyAlignment="1">
      <alignment horizontal="right" indent="1"/>
    </xf>
    <xf numFmtId="0" fontId="59" fillId="19" borderId="122" xfId="0" applyFont="1" applyFill="1" applyBorder="1" applyAlignment="1">
      <alignment horizontal="center" vertical="center" wrapText="1"/>
    </xf>
    <xf numFmtId="3" fontId="45" fillId="0" borderId="49" xfId="0" applyNumberFormat="1" applyFont="1" applyBorder="1" applyAlignment="1">
      <alignment horizontal="center"/>
    </xf>
    <xf numFmtId="3" fontId="45" fillId="0" borderId="122" xfId="0" applyNumberFormat="1" applyFont="1" applyBorder="1" applyAlignment="1">
      <alignment horizontal="center"/>
    </xf>
    <xf numFmtId="3" fontId="45" fillId="0" borderId="115" xfId="0" applyNumberFormat="1" applyFont="1" applyBorder="1" applyAlignment="1">
      <alignment horizontal="center"/>
    </xf>
    <xf numFmtId="3" fontId="45" fillId="0" borderId="123" xfId="0" applyNumberFormat="1" applyFont="1" applyBorder="1" applyAlignment="1">
      <alignment horizontal="center"/>
    </xf>
    <xf numFmtId="165" fontId="45" fillId="0" borderId="116" xfId="0" applyNumberFormat="1" applyFont="1" applyBorder="1" applyAlignment="1">
      <alignment horizontal="center"/>
    </xf>
    <xf numFmtId="179" fontId="45" fillId="0" borderId="39" xfId="0" applyNumberFormat="1" applyFont="1" applyBorder="1" applyAlignment="1">
      <alignment horizontal="right" indent="2"/>
    </xf>
    <xf numFmtId="179" fontId="45" fillId="0" borderId="40" xfId="0" applyNumberFormat="1" applyFont="1" applyBorder="1" applyAlignment="1">
      <alignment horizontal="right" indent="2"/>
    </xf>
    <xf numFmtId="0" fontId="59" fillId="19" borderId="107" xfId="751" applyFont="1" applyFill="1" applyBorder="1" applyAlignment="1">
      <alignment horizontal="center" vertical="center" wrapText="1"/>
    </xf>
    <xf numFmtId="0" fontId="59" fillId="19" borderId="83" xfId="752" applyFont="1" applyFill="1" applyBorder="1" applyAlignment="1">
      <alignment horizontal="center" vertical="top" wrapText="1"/>
    </xf>
    <xf numFmtId="165" fontId="45" fillId="0" borderId="119" xfId="753" applyNumberFormat="1" applyFont="1" applyFill="1" applyBorder="1" applyAlignment="1">
      <alignment horizontal="right" indent="2"/>
    </xf>
    <xf numFmtId="180" fontId="45" fillId="0" borderId="116" xfId="216" applyNumberFormat="1" applyFont="1" applyFill="1" applyBorder="1" applyAlignment="1">
      <alignment horizontal="right" indent="2"/>
    </xf>
    <xf numFmtId="165" fontId="45" fillId="0" borderId="120" xfId="753" applyNumberFormat="1" applyFont="1" applyFill="1" applyBorder="1" applyAlignment="1">
      <alignment horizontal="right" indent="2"/>
    </xf>
    <xf numFmtId="0" fontId="49" fillId="0" borderId="64" xfId="752" applyFont="1" applyBorder="1" applyAlignment="1">
      <alignment horizontal="left" vertical="center" indent="1"/>
    </xf>
    <xf numFmtId="0" fontId="49" fillId="0" borderId="54" xfId="752" applyFont="1" applyBorder="1" applyAlignment="1">
      <alignment vertical="center"/>
    </xf>
    <xf numFmtId="0" fontId="49" fillId="19" borderId="42" xfId="754" applyFont="1" applyFill="1" applyBorder="1" applyAlignment="1">
      <alignment horizontal="left" indent="1"/>
    </xf>
    <xf numFmtId="0" fontId="49" fillId="19" borderId="50" xfId="754" applyFont="1" applyFill="1" applyBorder="1" applyAlignment="1">
      <alignment horizontal="left" indent="1"/>
    </xf>
    <xf numFmtId="180" fontId="45" fillId="0" borderId="119" xfId="206" applyNumberFormat="1" applyFont="1" applyFill="1" applyBorder="1" applyAlignment="1">
      <alignment horizontal="right" indent="2"/>
    </xf>
    <xf numFmtId="3" fontId="45" fillId="0" borderId="117" xfId="206" applyNumberFormat="1" applyFont="1" applyFill="1" applyBorder="1" applyAlignment="1">
      <alignment horizontal="right" indent="2"/>
    </xf>
    <xf numFmtId="3" fontId="45" fillId="0" borderId="119" xfId="206" applyNumberFormat="1" applyFont="1" applyFill="1" applyBorder="1" applyAlignment="1">
      <alignment horizontal="right" indent="2"/>
    </xf>
    <xf numFmtId="3" fontId="45" fillId="0" borderId="120" xfId="206" applyNumberFormat="1" applyFont="1" applyFill="1" applyBorder="1" applyAlignment="1">
      <alignment horizontal="right" indent="2"/>
    </xf>
    <xf numFmtId="0" fontId="49" fillId="19" borderId="118" xfId="754" applyFont="1" applyFill="1" applyBorder="1" applyAlignment="1">
      <alignment horizontal="left" indent="1"/>
    </xf>
    <xf numFmtId="165" fontId="45" fillId="0" borderId="118" xfId="206" applyNumberFormat="1" applyFont="1" applyFill="1" applyBorder="1" applyAlignment="1">
      <alignment horizontal="right" indent="2"/>
    </xf>
    <xf numFmtId="180" fontId="45" fillId="0" borderId="120" xfId="206" applyNumberFormat="1" applyFont="1" applyFill="1" applyBorder="1" applyAlignment="1">
      <alignment horizontal="right" indent="2"/>
    </xf>
    <xf numFmtId="0" fontId="49" fillId="19" borderId="76" xfId="754" applyFont="1" applyFill="1" applyBorder="1" applyAlignment="1">
      <alignment horizontal="left" vertical="center" indent="1"/>
    </xf>
    <xf numFmtId="0" fontId="68" fillId="0" borderId="0" xfId="0" applyFont="1" applyAlignment="1">
      <alignment vertical="center"/>
    </xf>
    <xf numFmtId="165" fontId="45" fillId="0" borderId="0" xfId="0" applyNumberFormat="1" applyFont="1"/>
    <xf numFmtId="0" fontId="49" fillId="19" borderId="78" xfId="0" applyFont="1" applyFill="1" applyBorder="1" applyAlignment="1">
      <alignment horizontal="center" vertical="center"/>
    </xf>
    <xf numFmtId="0" fontId="49" fillId="19" borderId="79" xfId="0" applyFont="1" applyFill="1" applyBorder="1" applyAlignment="1">
      <alignment horizontal="center" vertical="center"/>
    </xf>
    <xf numFmtId="0" fontId="49" fillId="0" borderId="90" xfId="0" applyFont="1" applyBorder="1" applyAlignment="1">
      <alignment horizontal="center" vertical="center"/>
    </xf>
    <xf numFmtId="0" fontId="45" fillId="19" borderId="86" xfId="0" applyFont="1" applyFill="1" applyBorder="1" applyAlignment="1">
      <alignment horizontal="left" indent="1"/>
    </xf>
    <xf numFmtId="0" fontId="49" fillId="19" borderId="111" xfId="0" applyFont="1" applyFill="1" applyBorder="1" applyAlignment="1">
      <alignment horizontal="left" indent="1"/>
    </xf>
    <xf numFmtId="165" fontId="45" fillId="0" borderId="16" xfId="0" applyNumberFormat="1" applyFont="1" applyBorder="1" applyAlignment="1">
      <alignment horizontal="right" indent="2"/>
    </xf>
    <xf numFmtId="165" fontId="45" fillId="0" borderId="68" xfId="704" applyNumberFormat="1" applyFont="1" applyBorder="1" applyAlignment="1">
      <alignment horizontal="right" vertical="center" indent="2"/>
    </xf>
    <xf numFmtId="165" fontId="45" fillId="0" borderId="65" xfId="704" applyNumberFormat="1" applyFont="1" applyBorder="1" applyAlignment="1">
      <alignment horizontal="right" vertical="center" indent="2"/>
    </xf>
    <xf numFmtId="165" fontId="49" fillId="0" borderId="79" xfId="704" applyNumberFormat="1" applyFont="1" applyBorder="1" applyAlignment="1">
      <alignment horizontal="right" vertical="center" indent="2"/>
    </xf>
    <xf numFmtId="0" fontId="83" fillId="0" borderId="0" xfId="0" applyFont="1"/>
    <xf numFmtId="0" fontId="2" fillId="0" borderId="0" xfId="392" applyFont="1" applyAlignment="1">
      <alignment horizontal="right" vertical="top"/>
    </xf>
    <xf numFmtId="0" fontId="51" fillId="19" borderId="86" xfId="0" applyFont="1" applyFill="1" applyBorder="1" applyAlignment="1">
      <alignment horizontal="center" vertical="center"/>
    </xf>
    <xf numFmtId="0" fontId="51" fillId="0" borderId="44" xfId="0" applyFont="1" applyBorder="1" applyAlignment="1">
      <alignment horizontal="left" vertical="center" wrapText="1" indent="1"/>
    </xf>
    <xf numFmtId="3" fontId="49" fillId="0" borderId="64" xfId="748" applyNumberFormat="1" applyFont="1" applyBorder="1" applyAlignment="1">
      <alignment horizontal="right" indent="1"/>
    </xf>
    <xf numFmtId="3" fontId="49" fillId="0" borderId="14" xfId="748" applyNumberFormat="1" applyFont="1" applyBorder="1" applyAlignment="1">
      <alignment horizontal="right" indent="1"/>
    </xf>
    <xf numFmtId="165" fontId="49" fillId="0" borderId="65" xfId="194" applyNumberFormat="1" applyFont="1" applyBorder="1" applyAlignment="1">
      <alignment horizontal="right" indent="3"/>
    </xf>
    <xf numFmtId="3" fontId="49" fillId="0" borderId="0" xfId="748" applyNumberFormat="1" applyFont="1" applyBorder="1" applyAlignment="1">
      <alignment horizontal="right" indent="2"/>
    </xf>
    <xf numFmtId="3" fontId="49" fillId="0" borderId="14" xfId="748" applyNumberFormat="1" applyFont="1" applyBorder="1" applyAlignment="1">
      <alignment horizontal="right" indent="2"/>
    </xf>
    <xf numFmtId="165" fontId="49" fillId="0" borderId="67" xfId="748" applyNumberFormat="1" applyFont="1" applyBorder="1" applyAlignment="1">
      <alignment horizontal="right" indent="3"/>
    </xf>
    <xf numFmtId="3" fontId="49" fillId="0" borderId="60" xfId="194" applyNumberFormat="1" applyFont="1" applyBorder="1" applyAlignment="1">
      <alignment horizontal="right" indent="1"/>
    </xf>
    <xf numFmtId="3" fontId="49" fillId="0" borderId="61" xfId="194" applyNumberFormat="1" applyFont="1" applyBorder="1" applyAlignment="1">
      <alignment horizontal="right" indent="1"/>
    </xf>
    <xf numFmtId="165" fontId="49" fillId="0" borderId="62" xfId="194" applyNumberFormat="1" applyFont="1" applyBorder="1" applyAlignment="1">
      <alignment horizontal="right" indent="3"/>
    </xf>
    <xf numFmtId="3" fontId="49" fillId="0" borderId="63" xfId="194" applyNumberFormat="1" applyFont="1" applyBorder="1" applyAlignment="1">
      <alignment horizontal="right" indent="2"/>
    </xf>
    <xf numFmtId="3" fontId="49" fillId="0" borderId="61" xfId="194" applyNumberFormat="1" applyFont="1" applyBorder="1" applyAlignment="1">
      <alignment horizontal="right" indent="2"/>
    </xf>
    <xf numFmtId="3" fontId="45" fillId="0" borderId="43" xfId="194" applyNumberFormat="1" applyFont="1" applyBorder="1" applyAlignment="1">
      <alignment horizontal="right" indent="1"/>
    </xf>
    <xf numFmtId="3" fontId="45" fillId="0" borderId="16" xfId="194" applyNumberFormat="1" applyFont="1" applyBorder="1" applyAlignment="1">
      <alignment horizontal="right" indent="1"/>
    </xf>
    <xf numFmtId="165" fontId="45" fillId="0" borderId="68" xfId="194" applyNumberFormat="1" applyFont="1" applyBorder="1" applyAlignment="1">
      <alignment horizontal="right" indent="3"/>
    </xf>
    <xf numFmtId="3" fontId="45" fillId="0" borderId="17" xfId="194" applyNumberFormat="1" applyFont="1" applyBorder="1" applyAlignment="1">
      <alignment horizontal="right" indent="2"/>
    </xf>
    <xf numFmtId="3" fontId="45" fillId="0" borderId="16" xfId="194" applyNumberFormat="1" applyFont="1" applyBorder="1" applyAlignment="1">
      <alignment horizontal="right" indent="2"/>
    </xf>
    <xf numFmtId="3" fontId="45" fillId="0" borderId="39" xfId="194" applyNumberFormat="1" applyFont="1" applyBorder="1" applyAlignment="1">
      <alignment horizontal="right" indent="1"/>
    </xf>
    <xf numFmtId="3" fontId="45" fillId="0" borderId="69" xfId="194" applyNumberFormat="1" applyFont="1" applyBorder="1" applyAlignment="1">
      <alignment horizontal="right" indent="1"/>
    </xf>
    <xf numFmtId="165" fontId="45" fillId="0" borderId="40" xfId="194" applyNumberFormat="1" applyFont="1" applyBorder="1" applyAlignment="1">
      <alignment horizontal="right" indent="3"/>
    </xf>
    <xf numFmtId="3" fontId="45" fillId="0" borderId="53" xfId="194" applyNumberFormat="1" applyFont="1" applyBorder="1" applyAlignment="1">
      <alignment horizontal="right" indent="2"/>
    </xf>
    <xf numFmtId="3" fontId="45" fillId="0" borderId="69" xfId="194" applyNumberFormat="1" applyFont="1" applyBorder="1" applyAlignment="1">
      <alignment horizontal="right" indent="2"/>
    </xf>
    <xf numFmtId="3" fontId="49" fillId="0" borderId="43" xfId="194" applyNumberFormat="1" applyFont="1" applyBorder="1" applyAlignment="1">
      <alignment horizontal="right" indent="1"/>
    </xf>
    <xf numFmtId="3" fontId="49" fillId="0" borderId="16" xfId="194" applyNumberFormat="1" applyFont="1" applyBorder="1" applyAlignment="1">
      <alignment horizontal="right" indent="1"/>
    </xf>
    <xf numFmtId="165" fontId="49" fillId="0" borderId="68" xfId="194" applyNumberFormat="1" applyFont="1" applyBorder="1" applyAlignment="1">
      <alignment horizontal="right" indent="3"/>
    </xf>
    <xf numFmtId="3" fontId="49" fillId="0" borderId="17" xfId="194" applyNumberFormat="1" applyFont="1" applyBorder="1" applyAlignment="1">
      <alignment horizontal="right" indent="2"/>
    </xf>
    <xf numFmtId="3" fontId="49" fillId="0" borderId="16" xfId="194" applyNumberFormat="1" applyFont="1" applyBorder="1" applyAlignment="1">
      <alignment horizontal="right" indent="2"/>
    </xf>
    <xf numFmtId="3" fontId="45" fillId="0" borderId="71" xfId="194" applyNumberFormat="1" applyFont="1" applyBorder="1" applyAlignment="1">
      <alignment horizontal="right" indent="1"/>
    </xf>
    <xf numFmtId="3" fontId="45" fillId="0" borderId="28" xfId="194" applyNumberFormat="1" applyFont="1" applyBorder="1" applyAlignment="1">
      <alignment horizontal="right" indent="1"/>
    </xf>
    <xf numFmtId="165" fontId="45" fillId="0" borderId="72" xfId="194" applyNumberFormat="1" applyFont="1" applyBorder="1" applyAlignment="1">
      <alignment horizontal="right" indent="3"/>
    </xf>
    <xf numFmtId="3" fontId="45" fillId="0" borderId="73" xfId="194" applyNumberFormat="1" applyFont="1" applyBorder="1" applyAlignment="1">
      <alignment horizontal="right" indent="2"/>
    </xf>
    <xf numFmtId="3" fontId="45" fillId="0" borderId="28" xfId="194" applyNumberFormat="1" applyFont="1" applyBorder="1" applyAlignment="1">
      <alignment horizontal="right" indent="2"/>
    </xf>
    <xf numFmtId="3" fontId="49" fillId="0" borderId="74" xfId="194" applyNumberFormat="1" applyFont="1" applyBorder="1" applyAlignment="1">
      <alignment horizontal="center"/>
    </xf>
    <xf numFmtId="3" fontId="49" fillId="0" borderId="61" xfId="194" applyNumberFormat="1" applyFont="1" applyBorder="1" applyAlignment="1">
      <alignment horizontal="center"/>
    </xf>
    <xf numFmtId="165" fontId="49" fillId="0" borderId="62" xfId="194" applyNumberFormat="1" applyFont="1" applyBorder="1" applyAlignment="1">
      <alignment horizontal="center"/>
    </xf>
    <xf numFmtId="3" fontId="45" fillId="0" borderId="45" xfId="194" applyNumberFormat="1" applyFont="1" applyBorder="1" applyAlignment="1">
      <alignment horizontal="right" indent="1"/>
    </xf>
    <xf numFmtId="3" fontId="45" fillId="0" borderId="14" xfId="194" applyNumberFormat="1" applyFont="1" applyBorder="1" applyAlignment="1">
      <alignment horizontal="right" indent="1"/>
    </xf>
    <xf numFmtId="165" fontId="45" fillId="0" borderId="65" xfId="194" applyNumberFormat="1" applyFont="1" applyBorder="1" applyAlignment="1">
      <alignment horizontal="right" indent="3"/>
    </xf>
    <xf numFmtId="3" fontId="45" fillId="0" borderId="15" xfId="194" applyNumberFormat="1" applyFont="1" applyBorder="1" applyAlignment="1">
      <alignment horizontal="right" indent="2"/>
    </xf>
    <xf numFmtId="3" fontId="45" fillId="0" borderId="14" xfId="194" applyNumberFormat="1" applyFont="1" applyBorder="1" applyAlignment="1">
      <alignment horizontal="right" indent="2"/>
    </xf>
    <xf numFmtId="3" fontId="45" fillId="0" borderId="47" xfId="194" applyNumberFormat="1" applyFont="1" applyBorder="1" applyAlignment="1">
      <alignment horizontal="right" indent="1"/>
    </xf>
    <xf numFmtId="3" fontId="45" fillId="0" borderId="30" xfId="194" applyNumberFormat="1" applyFont="1" applyBorder="1" applyAlignment="1">
      <alignment horizontal="right" indent="1"/>
    </xf>
    <xf numFmtId="165" fontId="45" fillId="0" borderId="75" xfId="194" applyNumberFormat="1" applyFont="1" applyBorder="1" applyAlignment="1">
      <alignment horizontal="right" indent="3"/>
    </xf>
    <xf numFmtId="3" fontId="45" fillId="0" borderId="27" xfId="194" applyNumberFormat="1" applyFont="1" applyBorder="1" applyAlignment="1">
      <alignment horizontal="right" indent="2"/>
    </xf>
    <xf numFmtId="3" fontId="45" fillId="0" borderId="30" xfId="194" applyNumberFormat="1" applyFont="1" applyBorder="1" applyAlignment="1">
      <alignment horizontal="right" indent="2"/>
    </xf>
    <xf numFmtId="3" fontId="49" fillId="0" borderId="77" xfId="194" applyNumberFormat="1" applyFont="1" applyBorder="1" applyAlignment="1">
      <alignment horizontal="right" indent="1"/>
    </xf>
    <xf numFmtId="3" fontId="49" fillId="0" borderId="78" xfId="194" applyNumberFormat="1" applyFont="1" applyBorder="1" applyAlignment="1">
      <alignment horizontal="right" indent="1"/>
    </xf>
    <xf numFmtId="165" fontId="49" fillId="0" borderId="79" xfId="194" applyNumberFormat="1" applyFont="1" applyBorder="1" applyAlignment="1">
      <alignment horizontal="right" indent="3"/>
    </xf>
    <xf numFmtId="3" fontId="49" fillId="0" borderId="80" xfId="194" applyNumberFormat="1" applyFont="1" applyBorder="1" applyAlignment="1">
      <alignment horizontal="right" indent="2"/>
    </xf>
    <xf numFmtId="3" fontId="49" fillId="0" borderId="78" xfId="194" applyNumberFormat="1" applyFont="1" applyBorder="1" applyAlignment="1">
      <alignment horizontal="right" indent="2"/>
    </xf>
    <xf numFmtId="3" fontId="49" fillId="0" borderId="56" xfId="194" applyNumberFormat="1" applyFont="1" applyBorder="1" applyAlignment="1">
      <alignment horizontal="right" indent="1"/>
    </xf>
    <xf numFmtId="3" fontId="49" fillId="0" borderId="66" xfId="194" applyNumberFormat="1" applyFont="1" applyBorder="1" applyAlignment="1">
      <alignment horizontal="right" indent="1"/>
    </xf>
    <xf numFmtId="165" fontId="49" fillId="0" borderId="55" xfId="194" applyNumberFormat="1" applyFont="1" applyBorder="1" applyAlignment="1">
      <alignment horizontal="right" indent="3"/>
    </xf>
    <xf numFmtId="3" fontId="49" fillId="0" borderId="58" xfId="194" applyNumberFormat="1" applyFont="1" applyBorder="1" applyAlignment="1">
      <alignment horizontal="right" indent="2"/>
    </xf>
    <xf numFmtId="3" fontId="49" fillId="0" borderId="66" xfId="194" applyNumberFormat="1" applyFont="1" applyBorder="1" applyAlignment="1">
      <alignment horizontal="right" indent="2"/>
    </xf>
    <xf numFmtId="49" fontId="49" fillId="19" borderId="34" xfId="708" applyNumberFormat="1" applyFont="1" applyFill="1" applyBorder="1" applyAlignment="1">
      <alignment horizontal="center" vertical="center" wrapText="1"/>
    </xf>
    <xf numFmtId="0" fontId="59" fillId="19" borderId="126" xfId="0" applyFont="1" applyFill="1" applyBorder="1" applyAlignment="1">
      <alignment horizontal="center" vertical="center" wrapText="1"/>
    </xf>
    <xf numFmtId="0" fontId="59" fillId="19" borderId="127" xfId="0" applyFont="1" applyFill="1" applyBorder="1" applyAlignment="1">
      <alignment horizontal="center" vertical="center" wrapText="1"/>
    </xf>
    <xf numFmtId="0" fontId="59" fillId="19" borderId="128" xfId="0" applyFont="1" applyFill="1" applyBorder="1" applyAlignment="1">
      <alignment horizontal="center" vertical="center"/>
    </xf>
    <xf numFmtId="0" fontId="59" fillId="19" borderId="127" xfId="0" applyFont="1" applyFill="1" applyBorder="1" applyAlignment="1">
      <alignment horizontal="center" vertical="center"/>
    </xf>
    <xf numFmtId="3" fontId="45" fillId="0" borderId="43" xfId="0" applyNumberFormat="1" applyFont="1" applyBorder="1" applyAlignment="1">
      <alignment horizontal="right" indent="3"/>
    </xf>
    <xf numFmtId="165" fontId="45" fillId="0" borderId="44" xfId="0" applyNumberFormat="1" applyFont="1" applyBorder="1" applyAlignment="1">
      <alignment horizontal="right" indent="3"/>
    </xf>
    <xf numFmtId="3" fontId="45" fillId="0" borderId="60" xfId="0" applyNumberFormat="1" applyFont="1" applyBorder="1" applyAlignment="1">
      <alignment horizontal="right" indent="3"/>
    </xf>
    <xf numFmtId="3" fontId="45" fillId="0" borderId="129" xfId="0" applyNumberFormat="1" applyFont="1" applyBorder="1" applyAlignment="1">
      <alignment horizontal="right" indent="3"/>
    </xf>
    <xf numFmtId="0" fontId="49" fillId="19" borderId="130" xfId="0" applyFont="1" applyFill="1" applyBorder="1" applyAlignment="1">
      <alignment horizontal="left" indent="1"/>
    </xf>
    <xf numFmtId="165" fontId="45" fillId="0" borderId="131" xfId="0" applyNumberFormat="1" applyFont="1" applyBorder="1" applyAlignment="1">
      <alignment horizontal="right" indent="3"/>
    </xf>
    <xf numFmtId="165" fontId="45" fillId="0" borderId="132" xfId="0" applyNumberFormat="1" applyFont="1" applyBorder="1" applyAlignment="1">
      <alignment horizontal="right" indent="3"/>
    </xf>
    <xf numFmtId="3" fontId="45" fillId="0" borderId="43" xfId="747" applyNumberFormat="1" applyFont="1" applyBorder="1" applyAlignment="1">
      <alignment horizontal="right" indent="3"/>
    </xf>
    <xf numFmtId="3" fontId="45" fillId="0" borderId="129" xfId="747" applyNumberFormat="1" applyFont="1" applyBorder="1" applyAlignment="1">
      <alignment horizontal="right" indent="3"/>
    </xf>
    <xf numFmtId="3" fontId="45" fillId="0" borderId="39" xfId="0" applyNumberFormat="1" applyFont="1" applyBorder="1" applyAlignment="1">
      <alignment horizontal="right" indent="3"/>
    </xf>
    <xf numFmtId="165" fontId="45" fillId="0" borderId="109" xfId="0" applyNumberFormat="1" applyFont="1" applyBorder="1" applyAlignment="1">
      <alignment horizontal="right" indent="3"/>
    </xf>
    <xf numFmtId="3" fontId="45" fillId="0" borderId="39" xfId="747" applyNumberFormat="1" applyFont="1" applyBorder="1" applyAlignment="1">
      <alignment horizontal="right" indent="3"/>
    </xf>
    <xf numFmtId="165" fontId="45" fillId="0" borderId="125" xfId="0" applyNumberFormat="1" applyFont="1" applyBorder="1" applyAlignment="1">
      <alignment horizontal="right" indent="3"/>
    </xf>
    <xf numFmtId="3" fontId="49" fillId="0" borderId="54" xfId="0" applyNumberFormat="1" applyFont="1" applyBorder="1" applyAlignment="1">
      <alignment horizontal="right" vertical="center" indent="3"/>
    </xf>
    <xf numFmtId="165" fontId="49" fillId="0" borderId="83" xfId="0" applyNumberFormat="1" applyFont="1" applyBorder="1" applyAlignment="1">
      <alignment horizontal="right" vertical="center" indent="3"/>
    </xf>
    <xf numFmtId="3" fontId="49" fillId="0" borderId="56" xfId="747" applyNumberFormat="1" applyFont="1" applyBorder="1" applyAlignment="1">
      <alignment horizontal="right" vertical="center" indent="3"/>
    </xf>
    <xf numFmtId="165" fontId="49" fillId="0" borderId="57" xfId="0" applyNumberFormat="1" applyFont="1" applyBorder="1" applyAlignment="1">
      <alignment horizontal="right" vertical="center" indent="3"/>
    </xf>
    <xf numFmtId="4" fontId="45" fillId="0" borderId="0" xfId="0" applyNumberFormat="1" applyFont="1" applyAlignment="1">
      <alignment horizontal="right" vertical="center" wrapText="1"/>
    </xf>
    <xf numFmtId="0" fontId="45" fillId="0" borderId="0" xfId="0" applyFont="1" applyAlignment="1">
      <alignment horizontal="right" vertical="center" wrapText="1"/>
    </xf>
    <xf numFmtId="0" fontId="50" fillId="0" borderId="0" xfId="0" applyFont="1"/>
    <xf numFmtId="0" fontId="71" fillId="0" borderId="0" xfId="0" applyFont="1" applyAlignment="1">
      <alignment horizontal="center" vertical="center"/>
    </xf>
    <xf numFmtId="49" fontId="59" fillId="19" borderId="133" xfId="708" applyNumberFormat="1" applyFont="1" applyFill="1" applyBorder="1" applyAlignment="1">
      <alignment horizontal="center" vertical="center" wrapText="1"/>
    </xf>
    <xf numFmtId="49" fontId="59" fillId="19" borderId="127" xfId="708" applyNumberFormat="1" applyFont="1" applyFill="1" applyBorder="1" applyAlignment="1">
      <alignment horizontal="center" vertical="center" wrapText="1"/>
    </xf>
    <xf numFmtId="49" fontId="45" fillId="19" borderId="134" xfId="708" applyNumberFormat="1" applyFont="1" applyFill="1" applyBorder="1" applyAlignment="1">
      <alignment horizontal="left" vertical="center" indent="2"/>
    </xf>
    <xf numFmtId="49" fontId="49" fillId="19" borderId="135" xfId="708" applyNumberFormat="1" applyFont="1" applyFill="1" applyBorder="1" applyAlignment="1">
      <alignment vertical="center"/>
    </xf>
    <xf numFmtId="49" fontId="45" fillId="19" borderId="135" xfId="708" applyNumberFormat="1" applyFont="1" applyFill="1" applyBorder="1" applyAlignment="1">
      <alignment vertical="center"/>
    </xf>
    <xf numFmtId="3" fontId="45" fillId="0" borderId="136" xfId="188" applyNumberFormat="1" applyFont="1" applyBorder="1" applyAlignment="1">
      <alignment horizontal="center" vertical="center"/>
    </xf>
    <xf numFmtId="3" fontId="45" fillId="0" borderId="137" xfId="188" applyNumberFormat="1" applyFont="1" applyBorder="1" applyAlignment="1">
      <alignment horizontal="center" vertical="center"/>
    </xf>
    <xf numFmtId="165" fontId="45" fillId="0" borderId="138" xfId="188" applyNumberFormat="1" applyFont="1" applyBorder="1" applyAlignment="1">
      <alignment horizontal="center" vertical="center"/>
    </xf>
    <xf numFmtId="165" fontId="45" fillId="0" borderId="137" xfId="188" applyNumberFormat="1" applyFont="1" applyBorder="1" applyAlignment="1">
      <alignment horizontal="center" vertical="center"/>
    </xf>
    <xf numFmtId="49" fontId="45" fillId="19" borderId="134" xfId="708" applyNumberFormat="1" applyFont="1" applyFill="1" applyBorder="1" applyAlignment="1">
      <alignment horizontal="left" vertical="center" indent="1"/>
    </xf>
    <xf numFmtId="49" fontId="45" fillId="19" borderId="139" xfId="708" applyNumberFormat="1" applyFont="1" applyFill="1" applyBorder="1" applyAlignment="1">
      <alignment horizontal="left" vertical="center" indent="1"/>
    </xf>
    <xf numFmtId="49" fontId="45" fillId="19" borderId="0" xfId="708" applyNumberFormat="1" applyFont="1" applyFill="1" applyAlignment="1">
      <alignment vertical="center"/>
    </xf>
    <xf numFmtId="3" fontId="45" fillId="0" borderId="140" xfId="188" applyNumberFormat="1" applyFont="1" applyBorder="1" applyAlignment="1">
      <alignment horizontal="center" vertical="center"/>
    </xf>
    <xf numFmtId="3" fontId="45" fillId="0" borderId="141" xfId="188" applyNumberFormat="1" applyFont="1" applyBorder="1" applyAlignment="1">
      <alignment horizontal="center" vertical="center"/>
    </xf>
    <xf numFmtId="165" fontId="45" fillId="0" borderId="142" xfId="188" applyNumberFormat="1" applyFont="1" applyBorder="1" applyAlignment="1">
      <alignment horizontal="center" vertical="center"/>
    </xf>
    <xf numFmtId="165" fontId="45" fillId="0" borderId="141" xfId="188" applyNumberFormat="1" applyFont="1" applyBorder="1" applyAlignment="1">
      <alignment horizontal="center" vertical="center"/>
    </xf>
    <xf numFmtId="49" fontId="45" fillId="19" borderId="143" xfId="708" applyNumberFormat="1" applyFont="1" applyFill="1" applyBorder="1" applyAlignment="1">
      <alignment vertical="center"/>
    </xf>
    <xf numFmtId="3" fontId="45" fillId="0" borderId="126" xfId="188" applyNumberFormat="1" applyFont="1" applyBorder="1" applyAlignment="1">
      <alignment horizontal="center" vertical="center"/>
    </xf>
    <xf numFmtId="3" fontId="45" fillId="0" borderId="127" xfId="188" applyNumberFormat="1" applyFont="1" applyBorder="1" applyAlignment="1">
      <alignment horizontal="center" vertical="center"/>
    </xf>
    <xf numFmtId="165" fontId="45" fillId="0" borderId="133" xfId="188" applyNumberFormat="1" applyFont="1" applyBorder="1" applyAlignment="1">
      <alignment horizontal="center" vertical="center"/>
    </xf>
    <xf numFmtId="165" fontId="45" fillId="0" borderId="127" xfId="188" applyNumberFormat="1" applyFont="1" applyBorder="1" applyAlignment="1">
      <alignment horizontal="center" vertical="center"/>
    </xf>
    <xf numFmtId="3" fontId="45" fillId="0" borderId="0" xfId="708" applyNumberFormat="1" applyFont="1" applyAlignment="1">
      <alignment horizontal="center"/>
    </xf>
    <xf numFmtId="179" fontId="45" fillId="0" borderId="0" xfId="708" applyNumberFormat="1" applyFont="1" applyAlignment="1">
      <alignment horizontal="center"/>
    </xf>
    <xf numFmtId="179" fontId="45" fillId="0" borderId="0" xfId="708" applyNumberFormat="1" applyFont="1"/>
    <xf numFmtId="0" fontId="59" fillId="19" borderId="140" xfId="709" applyFont="1" applyFill="1" applyBorder="1" applyAlignment="1">
      <alignment horizontal="center" vertical="center" wrapText="1"/>
    </xf>
    <xf numFmtId="0" fontId="59" fillId="19" borderId="142" xfId="709" applyFont="1" applyFill="1" applyBorder="1" applyAlignment="1">
      <alignment horizontal="center" vertical="center" wrapText="1"/>
    </xf>
    <xf numFmtId="0" fontId="59" fillId="19" borderId="144" xfId="709" applyFont="1" applyFill="1" applyBorder="1" applyAlignment="1">
      <alignment horizontal="center" vertical="center" wrapText="1"/>
    </xf>
    <xf numFmtId="0" fontId="59" fillId="19" borderId="137" xfId="709" applyFont="1" applyFill="1" applyBorder="1" applyAlignment="1">
      <alignment horizontal="center" vertical="center" wrapText="1"/>
    </xf>
    <xf numFmtId="3" fontId="49" fillId="0" borderId="77" xfId="465" applyNumberFormat="1" applyFont="1" applyBorder="1" applyAlignment="1">
      <alignment horizontal="right" vertical="center" indent="1"/>
    </xf>
    <xf numFmtId="3" fontId="49" fillId="0" borderId="78" xfId="465" applyNumberFormat="1" applyFont="1" applyBorder="1" applyAlignment="1">
      <alignment horizontal="right" vertical="center" indent="1"/>
    </xf>
    <xf numFmtId="165" fontId="49" fillId="0" borderId="78" xfId="465" applyNumberFormat="1" applyFont="1" applyBorder="1" applyAlignment="1">
      <alignment horizontal="right" vertical="center" indent="2"/>
    </xf>
    <xf numFmtId="165" fontId="49" fillId="0" borderId="80" xfId="465" applyNumberFormat="1" applyFont="1" applyBorder="1" applyAlignment="1">
      <alignment horizontal="right" vertical="center" indent="1"/>
    </xf>
    <xf numFmtId="3" fontId="45" fillId="0" borderId="42" xfId="465" applyNumberFormat="1" applyFont="1" applyBorder="1" applyAlignment="1">
      <alignment horizontal="right" vertical="center" indent="1"/>
    </xf>
    <xf numFmtId="3" fontId="45" fillId="0" borderId="18" xfId="465" applyNumberFormat="1" applyFont="1" applyBorder="1" applyAlignment="1">
      <alignment horizontal="right" vertical="center" indent="1"/>
    </xf>
    <xf numFmtId="165" fontId="45" fillId="0" borderId="18" xfId="465" applyNumberFormat="1" applyFont="1" applyBorder="1" applyAlignment="1">
      <alignment horizontal="right" vertical="center" indent="2"/>
    </xf>
    <xf numFmtId="165" fontId="45" fillId="0" borderId="0" xfId="465" applyNumberFormat="1" applyFont="1" applyAlignment="1">
      <alignment horizontal="right" vertical="center" indent="1"/>
    </xf>
    <xf numFmtId="165" fontId="45" fillId="0" borderId="0" xfId="465" applyNumberFormat="1" applyFont="1" applyAlignment="1">
      <alignment horizontal="right" vertical="center" indent="2"/>
    </xf>
    <xf numFmtId="165" fontId="45" fillId="0" borderId="67" xfId="465" applyNumberFormat="1" applyFont="1" applyBorder="1" applyAlignment="1">
      <alignment horizontal="right" vertical="center" indent="2"/>
    </xf>
    <xf numFmtId="0" fontId="45" fillId="19" borderId="134" xfId="709" applyFont="1" applyFill="1" applyBorder="1" applyAlignment="1">
      <alignment horizontal="center" vertical="center" wrapText="1"/>
    </xf>
    <xf numFmtId="0" fontId="72" fillId="19" borderId="137" xfId="709" applyFont="1" applyFill="1" applyBorder="1" applyAlignment="1">
      <alignment horizontal="left" vertical="center" wrapText="1" indent="1"/>
    </xf>
    <xf numFmtId="3" fontId="45" fillId="0" borderId="136" xfId="465" applyNumberFormat="1" applyFont="1" applyBorder="1" applyAlignment="1">
      <alignment horizontal="right" vertical="center" indent="1"/>
    </xf>
    <xf numFmtId="3" fontId="45" fillId="0" borderId="147" xfId="465" applyNumberFormat="1" applyFont="1" applyBorder="1" applyAlignment="1">
      <alignment horizontal="right" vertical="center" indent="1"/>
    </xf>
    <xf numFmtId="165" fontId="45" fillId="0" borderId="147" xfId="465" applyNumberFormat="1" applyFont="1" applyBorder="1" applyAlignment="1">
      <alignment horizontal="right" vertical="center" indent="2"/>
    </xf>
    <xf numFmtId="165" fontId="45" fillId="0" borderId="137" xfId="465" applyNumberFormat="1" applyFont="1" applyBorder="1" applyAlignment="1">
      <alignment horizontal="right" vertical="center" indent="2"/>
    </xf>
    <xf numFmtId="165" fontId="45" fillId="0" borderId="138" xfId="465" applyNumberFormat="1" applyFont="1" applyBorder="1" applyAlignment="1">
      <alignment horizontal="right" vertical="center" indent="1"/>
    </xf>
    <xf numFmtId="0" fontId="45" fillId="19" borderId="134" xfId="709" applyFont="1" applyFill="1" applyBorder="1" applyAlignment="1">
      <alignment horizontal="center" vertical="center"/>
    </xf>
    <xf numFmtId="0" fontId="45" fillId="19" borderId="137" xfId="709" applyFont="1" applyFill="1" applyBorder="1" applyAlignment="1">
      <alignment horizontal="left" vertical="center" indent="1"/>
    </xf>
    <xf numFmtId="0" fontId="71" fillId="19" borderId="134" xfId="709" applyFont="1" applyFill="1" applyBorder="1" applyAlignment="1">
      <alignment horizontal="center" vertical="center" wrapText="1"/>
    </xf>
    <xf numFmtId="0" fontId="72" fillId="19" borderId="127" xfId="709" applyFont="1" applyFill="1" applyBorder="1" applyAlignment="1">
      <alignment horizontal="left" vertical="center" wrapText="1" indent="1"/>
    </xf>
    <xf numFmtId="3" fontId="45" fillId="0" borderId="126" xfId="465" applyNumberFormat="1" applyFont="1" applyBorder="1" applyAlignment="1">
      <alignment horizontal="right" vertical="center" indent="1"/>
    </xf>
    <xf numFmtId="3" fontId="45" fillId="0" borderId="148" xfId="465" applyNumberFormat="1" applyFont="1" applyBorder="1" applyAlignment="1">
      <alignment horizontal="right" vertical="center" indent="1"/>
    </xf>
    <xf numFmtId="165" fontId="45" fillId="0" borderId="148" xfId="465" applyNumberFormat="1" applyFont="1" applyBorder="1" applyAlignment="1">
      <alignment horizontal="right" vertical="center" indent="2"/>
    </xf>
    <xf numFmtId="165" fontId="45" fillId="0" borderId="127" xfId="465" applyNumberFormat="1" applyFont="1" applyBorder="1" applyAlignment="1">
      <alignment horizontal="right" vertical="center" indent="2"/>
    </xf>
    <xf numFmtId="165" fontId="45" fillId="0" borderId="133" xfId="465" applyNumberFormat="1" applyFont="1" applyBorder="1" applyAlignment="1">
      <alignment horizontal="right" vertical="center" indent="1"/>
    </xf>
    <xf numFmtId="0" fontId="71" fillId="0" borderId="0" xfId="709" applyFont="1" applyAlignment="1">
      <alignment horizontal="left" vertical="center" wrapText="1"/>
    </xf>
    <xf numFmtId="3" fontId="45" fillId="0" borderId="0" xfId="706" applyNumberFormat="1" applyFont="1" applyAlignment="1">
      <alignment horizontal="left" vertical="center"/>
    </xf>
    <xf numFmtId="165" fontId="45" fillId="0" borderId="0" xfId="706" applyNumberFormat="1" applyFont="1" applyAlignment="1">
      <alignment horizontal="left" vertical="center"/>
    </xf>
    <xf numFmtId="165" fontId="45" fillId="0" borderId="0" xfId="707" applyNumberFormat="1" applyFont="1" applyAlignment="1">
      <alignment horizontal="left" vertical="center"/>
    </xf>
    <xf numFmtId="49" fontId="59" fillId="19" borderId="138" xfId="705" applyNumberFormat="1" applyFont="1" applyFill="1" applyBorder="1" applyAlignment="1">
      <alignment horizontal="center" vertical="center" wrapText="1"/>
    </xf>
    <xf numFmtId="49" fontId="59" fillId="19" borderId="147" xfId="705" applyNumberFormat="1" applyFont="1" applyFill="1" applyBorder="1" applyAlignment="1">
      <alignment horizontal="center" vertical="center" wrapText="1"/>
    </xf>
    <xf numFmtId="49" fontId="59" fillId="19" borderId="126" xfId="705" applyNumberFormat="1" applyFont="1" applyFill="1" applyBorder="1" applyAlignment="1">
      <alignment horizontal="center" vertical="center"/>
    </xf>
    <xf numFmtId="49" fontId="59" fillId="19" borderId="143" xfId="705" applyNumberFormat="1" applyFont="1" applyFill="1" applyBorder="1" applyAlignment="1">
      <alignment horizontal="center" vertical="center" wrapText="1"/>
    </xf>
    <xf numFmtId="49" fontId="59" fillId="19" borderId="148" xfId="705" applyNumberFormat="1" applyFont="1" applyFill="1" applyBorder="1" applyAlignment="1">
      <alignment horizontal="center" vertical="center"/>
    </xf>
    <xf numFmtId="49" fontId="59" fillId="19" borderId="133" xfId="705" applyNumberFormat="1" applyFont="1" applyFill="1" applyBorder="1" applyAlignment="1">
      <alignment horizontal="center" vertical="center" wrapText="1"/>
    </xf>
    <xf numFmtId="49" fontId="59" fillId="19" borderId="148" xfId="705" applyNumberFormat="1" applyFont="1" applyFill="1" applyBorder="1" applyAlignment="1">
      <alignment horizontal="center" vertical="center" wrapText="1"/>
    </xf>
    <xf numFmtId="49" fontId="59" fillId="19" borderId="127" xfId="705" applyNumberFormat="1" applyFont="1" applyFill="1" applyBorder="1" applyAlignment="1">
      <alignment horizontal="center" vertical="center" wrapText="1"/>
    </xf>
    <xf numFmtId="49" fontId="59" fillId="19" borderId="133" xfId="705" applyNumberFormat="1" applyFont="1" applyFill="1" applyBorder="1" applyAlignment="1">
      <alignment horizontal="center" vertical="center"/>
    </xf>
    <xf numFmtId="49" fontId="59" fillId="19" borderId="148" xfId="709" applyNumberFormat="1" applyFont="1" applyFill="1" applyBorder="1" applyAlignment="1">
      <alignment horizontal="center" vertical="center" wrapText="1"/>
    </xf>
    <xf numFmtId="49" fontId="59" fillId="19" borderId="127" xfId="709" applyNumberFormat="1" applyFont="1" applyFill="1" applyBorder="1" applyAlignment="1">
      <alignment horizontal="center" vertical="center"/>
    </xf>
    <xf numFmtId="3" fontId="45" fillId="0" borderId="43" xfId="710" applyNumberFormat="1" applyFont="1" applyBorder="1" applyAlignment="1">
      <alignment horizontal="center" vertical="center"/>
    </xf>
    <xf numFmtId="3" fontId="45" fillId="0" borderId="61" xfId="710" applyNumberFormat="1" applyFont="1" applyBorder="1" applyAlignment="1">
      <alignment horizontal="center" vertical="center"/>
    </xf>
    <xf numFmtId="165" fontId="45" fillId="0" borderId="16" xfId="710" applyNumberFormat="1" applyFont="1" applyBorder="1" applyAlignment="1">
      <alignment horizontal="right" vertical="center" indent="2"/>
    </xf>
    <xf numFmtId="49" fontId="49" fillId="19" borderId="149" xfId="705" applyNumberFormat="1" applyFont="1" applyFill="1" applyBorder="1" applyAlignment="1">
      <alignment horizontal="right" vertical="center" indent="1"/>
    </xf>
    <xf numFmtId="3" fontId="45" fillId="0" borderId="136" xfId="710" applyNumberFormat="1" applyFont="1" applyBorder="1" applyAlignment="1">
      <alignment horizontal="center" vertical="center"/>
    </xf>
    <xf numFmtId="3" fontId="45" fillId="0" borderId="147" xfId="710" applyNumberFormat="1" applyFont="1" applyBorder="1" applyAlignment="1">
      <alignment horizontal="center" vertical="center"/>
    </xf>
    <xf numFmtId="165" fontId="45" fillId="0" borderId="138" xfId="188" applyNumberFormat="1" applyFont="1" applyFill="1" applyBorder="1" applyAlignment="1">
      <alignment horizontal="right" vertical="center" indent="1"/>
    </xf>
    <xf numFmtId="165" fontId="45" fillId="0" borderId="147" xfId="188" applyNumberFormat="1" applyFont="1" applyFill="1" applyBorder="1" applyAlignment="1">
      <alignment horizontal="right" vertical="center" indent="1"/>
    </xf>
    <xf numFmtId="165" fontId="45" fillId="0" borderId="147" xfId="710" applyNumberFormat="1" applyFont="1" applyBorder="1" applyAlignment="1">
      <alignment horizontal="right" vertical="center" indent="2"/>
    </xf>
    <xf numFmtId="49" fontId="49" fillId="19" borderId="150" xfId="705" applyNumberFormat="1" applyFont="1" applyFill="1" applyBorder="1" applyAlignment="1">
      <alignment horizontal="right" vertical="center" indent="1"/>
    </xf>
    <xf numFmtId="3" fontId="45" fillId="0" borderId="140" xfId="710" applyNumberFormat="1" applyFont="1" applyBorder="1" applyAlignment="1">
      <alignment horizontal="center" vertical="center"/>
    </xf>
    <xf numFmtId="3" fontId="45" fillId="0" borderId="151" xfId="710" applyNumberFormat="1" applyFont="1" applyBorder="1" applyAlignment="1">
      <alignment horizontal="center" vertical="center"/>
    </xf>
    <xf numFmtId="165" fontId="45" fillId="0" borderId="142" xfId="188" applyNumberFormat="1" applyFont="1" applyFill="1" applyBorder="1" applyAlignment="1">
      <alignment horizontal="right" vertical="center" indent="1"/>
    </xf>
    <xf numFmtId="165" fontId="45" fillId="0" borderId="151" xfId="188" applyNumberFormat="1" applyFont="1" applyFill="1" applyBorder="1" applyAlignment="1">
      <alignment horizontal="right" vertical="center" indent="1"/>
    </xf>
    <xf numFmtId="165" fontId="45" fillId="0" borderId="151" xfId="710" applyNumberFormat="1" applyFont="1" applyBorder="1" applyAlignment="1">
      <alignment horizontal="right" vertical="center" indent="2"/>
    </xf>
    <xf numFmtId="3" fontId="49" fillId="0" borderId="77" xfId="710" applyNumberFormat="1" applyFont="1" applyBorder="1" applyAlignment="1">
      <alignment horizontal="center" vertical="center"/>
    </xf>
    <xf numFmtId="3" fontId="49" fillId="0" borderId="78" xfId="710" applyNumberFormat="1" applyFont="1" applyBorder="1" applyAlignment="1">
      <alignment horizontal="center" vertical="center"/>
    </xf>
    <xf numFmtId="165" fontId="49" fillId="0" borderId="78" xfId="710" applyNumberFormat="1" applyFont="1" applyBorder="1" applyAlignment="1">
      <alignment horizontal="right" vertical="center" indent="2"/>
    </xf>
    <xf numFmtId="0" fontId="45" fillId="0" borderId="0" xfId="705" applyFont="1" applyAlignment="1">
      <alignment vertical="center"/>
    </xf>
    <xf numFmtId="3" fontId="45" fillId="0" borderId="0" xfId="710" applyNumberFormat="1" applyFont="1" applyAlignment="1">
      <alignment horizontal="center" vertical="center"/>
    </xf>
    <xf numFmtId="165" fontId="45" fillId="0" borderId="0" xfId="710" applyNumberFormat="1" applyFont="1" applyAlignment="1">
      <alignment horizontal="center" vertical="center"/>
    </xf>
    <xf numFmtId="179" fontId="71" fillId="0" borderId="0" xfId="704" applyNumberFormat="1" applyFont="1" applyAlignment="1">
      <alignment horizontal="center" vertical="center"/>
    </xf>
    <xf numFmtId="0" fontId="59" fillId="19" borderId="138" xfId="705" applyFont="1" applyFill="1" applyBorder="1" applyAlignment="1">
      <alignment horizontal="center" vertical="center" wrapText="1"/>
    </xf>
    <xf numFmtId="0" fontId="59" fillId="19" borderId="144" xfId="705" applyFont="1" applyFill="1" applyBorder="1" applyAlignment="1">
      <alignment horizontal="center" vertical="center" wrapText="1"/>
    </xf>
    <xf numFmtId="0" fontId="59" fillId="19" borderId="136" xfId="705" applyFont="1" applyFill="1" applyBorder="1" applyAlignment="1">
      <alignment horizontal="center" vertical="center" wrapText="1"/>
    </xf>
    <xf numFmtId="0" fontId="59" fillId="19" borderId="137" xfId="705" applyFont="1" applyFill="1" applyBorder="1" applyAlignment="1">
      <alignment horizontal="center" vertical="center" wrapText="1"/>
    </xf>
    <xf numFmtId="0" fontId="59" fillId="19" borderId="148" xfId="707" applyFont="1" applyFill="1" applyBorder="1" applyAlignment="1">
      <alignment horizontal="center" vertical="center" wrapText="1"/>
    </xf>
    <xf numFmtId="0" fontId="59" fillId="19" borderId="127" xfId="707" applyFont="1" applyFill="1" applyBorder="1" applyAlignment="1">
      <alignment horizontal="center" vertical="center" wrapText="1"/>
    </xf>
    <xf numFmtId="0" fontId="49" fillId="19" borderId="149" xfId="705" applyFont="1" applyFill="1" applyBorder="1" applyAlignment="1">
      <alignment horizontal="left" vertical="center" indent="1"/>
    </xf>
    <xf numFmtId="181" fontId="45" fillId="0" borderId="138" xfId="195" applyNumberFormat="1" applyFont="1" applyBorder="1" applyAlignment="1">
      <alignment horizontal="center" vertical="center"/>
    </xf>
    <xf numFmtId="181" fontId="45" fillId="0" borderId="135" xfId="195" applyNumberFormat="1" applyFont="1" applyBorder="1" applyAlignment="1">
      <alignment horizontal="center" vertical="center"/>
    </xf>
    <xf numFmtId="180" fontId="45" fillId="0" borderId="136" xfId="195" applyNumberFormat="1" applyFont="1" applyBorder="1" applyAlignment="1">
      <alignment horizontal="center" vertical="center"/>
    </xf>
    <xf numFmtId="180" fontId="45" fillId="0" borderId="137" xfId="195" applyNumberFormat="1" applyFont="1" applyBorder="1" applyAlignment="1">
      <alignment horizontal="center" vertical="center"/>
    </xf>
    <xf numFmtId="165" fontId="45" fillId="0" borderId="134" xfId="195" applyNumberFormat="1" applyFont="1" applyBorder="1" applyAlignment="1">
      <alignment horizontal="right" vertical="center" indent="2"/>
    </xf>
    <xf numFmtId="165" fontId="45" fillId="0" borderId="144" xfId="195" applyNumberFormat="1" applyFont="1" applyBorder="1" applyAlignment="1">
      <alignment horizontal="right" vertical="center" indent="3"/>
    </xf>
    <xf numFmtId="165" fontId="45" fillId="0" borderId="137" xfId="195" applyNumberFormat="1" applyFont="1" applyBorder="1" applyAlignment="1">
      <alignment horizontal="right" vertical="center" indent="3"/>
    </xf>
    <xf numFmtId="165" fontId="45" fillId="0" borderId="145" xfId="195" applyNumberFormat="1" applyFont="1" applyBorder="1" applyAlignment="1">
      <alignment horizontal="center" vertical="center"/>
    </xf>
    <xf numFmtId="0" fontId="49" fillId="19" borderId="150" xfId="705" applyFont="1" applyFill="1" applyBorder="1" applyAlignment="1">
      <alignment horizontal="left" vertical="center" indent="1"/>
    </xf>
    <xf numFmtId="181" fontId="45" fillId="0" borderId="142" xfId="195" applyNumberFormat="1" applyFont="1" applyBorder="1" applyAlignment="1">
      <alignment horizontal="center" vertical="center"/>
    </xf>
    <xf numFmtId="181" fontId="45" fillId="0" borderId="153" xfId="195" applyNumberFormat="1" applyFont="1" applyBorder="1" applyAlignment="1">
      <alignment horizontal="center" vertical="center"/>
    </xf>
    <xf numFmtId="180" fontId="45" fillId="0" borderId="141" xfId="195" applyNumberFormat="1" applyFont="1" applyBorder="1" applyAlignment="1">
      <alignment horizontal="center" vertical="center"/>
    </xf>
    <xf numFmtId="165" fontId="45" fillId="0" borderId="139" xfId="195" applyNumberFormat="1" applyFont="1" applyBorder="1" applyAlignment="1">
      <alignment horizontal="right" vertical="center" indent="2"/>
    </xf>
    <xf numFmtId="165" fontId="45" fillId="0" borderId="146" xfId="195" applyNumberFormat="1" applyFont="1" applyBorder="1" applyAlignment="1">
      <alignment horizontal="right" vertical="center" indent="3"/>
    </xf>
    <xf numFmtId="165" fontId="45" fillId="0" borderId="141" xfId="195" applyNumberFormat="1" applyFont="1" applyBorder="1" applyAlignment="1">
      <alignment horizontal="right" vertical="center" indent="3"/>
    </xf>
    <xf numFmtId="165" fontId="45" fillId="0" borderId="152" xfId="195" applyNumberFormat="1" applyFont="1" applyBorder="1" applyAlignment="1">
      <alignment horizontal="center" vertical="center"/>
    </xf>
    <xf numFmtId="0" fontId="84" fillId="0" borderId="0" xfId="1088" applyFont="1"/>
    <xf numFmtId="0" fontId="0" fillId="0" borderId="0" xfId="0"/>
    <xf numFmtId="0" fontId="2" fillId="0" borderId="0" xfId="1088" applyFont="1"/>
    <xf numFmtId="0" fontId="2" fillId="0" borderId="154" xfId="1088" applyFont="1" applyBorder="1" applyAlignment="1">
      <alignment horizontal="center" vertical="center"/>
    </xf>
    <xf numFmtId="0" fontId="2" fillId="0" borderId="154" xfId="1090" applyFont="1" applyBorder="1" applyAlignment="1">
      <alignment horizontal="left" vertical="center" wrapText="1" indent="1"/>
    </xf>
    <xf numFmtId="0" fontId="2" fillId="0" borderId="154" xfId="1090" applyFont="1" applyBorder="1" applyAlignment="1">
      <alignment horizontal="left" vertical="center" indent="1"/>
    </xf>
    <xf numFmtId="0" fontId="2" fillId="0" borderId="155" xfId="1090" applyFont="1" applyBorder="1" applyAlignment="1">
      <alignment horizontal="left" vertical="center" wrapText="1" indent="1"/>
    </xf>
    <xf numFmtId="0" fontId="2" fillId="0" borderId="155" xfId="1090" applyFont="1" applyBorder="1" applyAlignment="1">
      <alignment horizontal="left" vertical="center" indent="1"/>
    </xf>
    <xf numFmtId="0" fontId="87" fillId="0" borderId="154" xfId="1088" applyFont="1" applyBorder="1" applyAlignment="1">
      <alignment horizontal="center" vertical="center"/>
    </xf>
    <xf numFmtId="0" fontId="2" fillId="0" borderId="154" xfId="1090" applyFont="1" applyBorder="1" applyAlignment="1">
      <alignment vertical="center"/>
    </xf>
    <xf numFmtId="0" fontId="87" fillId="0" borderId="154" xfId="1090" applyFont="1" applyBorder="1" applyAlignment="1">
      <alignment horizontal="center" vertical="center"/>
    </xf>
    <xf numFmtId="0" fontId="2" fillId="0" borderId="0" xfId="1090" applyFont="1"/>
    <xf numFmtId="0" fontId="2" fillId="0" borderId="0" xfId="1091" applyFont="1" applyAlignment="1">
      <alignment vertical="center"/>
    </xf>
    <xf numFmtId="179" fontId="2" fillId="0" borderId="0" xfId="1091" applyNumberFormat="1" applyFont="1" applyAlignment="1">
      <alignment vertical="center"/>
    </xf>
    <xf numFmtId="4" fontId="89" fillId="21" borderId="158" xfId="1092" applyNumberFormat="1" applyFont="1" applyFill="1" applyBorder="1" applyAlignment="1">
      <alignment horizontal="right" vertical="center" wrapText="1" indent="1"/>
    </xf>
    <xf numFmtId="3" fontId="89" fillId="22" borderId="158" xfId="1092" applyNumberFormat="1" applyFont="1" applyFill="1" applyBorder="1" applyAlignment="1">
      <alignment horizontal="right" vertical="center" wrapText="1" indent="1"/>
    </xf>
    <xf numFmtId="165" fontId="89" fillId="21" borderId="158" xfId="1092" applyNumberFormat="1" applyFont="1" applyFill="1" applyBorder="1" applyAlignment="1">
      <alignment horizontal="right" vertical="center" wrapText="1" indent="1"/>
    </xf>
    <xf numFmtId="3" fontId="89" fillId="21" borderId="158" xfId="1092" applyNumberFormat="1" applyFont="1" applyFill="1" applyBorder="1" applyAlignment="1">
      <alignment horizontal="right" vertical="center" wrapText="1" indent="1"/>
    </xf>
    <xf numFmtId="165" fontId="90" fillId="21" borderId="158" xfId="1092" applyNumberFormat="1" applyFont="1" applyFill="1" applyBorder="1" applyAlignment="1">
      <alignment horizontal="left" vertical="center" wrapText="1"/>
    </xf>
    <xf numFmtId="0" fontId="90" fillId="21" borderId="158" xfId="1092" applyFont="1" applyFill="1" applyBorder="1" applyAlignment="1">
      <alignment horizontal="left" vertical="center" indent="1"/>
    </xf>
    <xf numFmtId="4" fontId="91" fillId="21" borderId="159" xfId="1092" applyNumberFormat="1" applyFont="1" applyFill="1" applyBorder="1" applyAlignment="1">
      <alignment horizontal="right" vertical="center" wrapText="1" indent="1"/>
    </xf>
    <xf numFmtId="3" fontId="91" fillId="22" borderId="0" xfId="1092" applyNumberFormat="1" applyFont="1" applyFill="1" applyAlignment="1">
      <alignment horizontal="right" vertical="center" wrapText="1" indent="1"/>
    </xf>
    <xf numFmtId="165" fontId="91" fillId="21" borderId="159" xfId="1092" applyNumberFormat="1" applyFont="1" applyFill="1" applyBorder="1" applyAlignment="1">
      <alignment horizontal="right" vertical="center" wrapText="1" indent="1"/>
    </xf>
    <xf numFmtId="3" fontId="91" fillId="21" borderId="0" xfId="1092" applyNumberFormat="1" applyFont="1" applyFill="1" applyAlignment="1">
      <alignment horizontal="right" vertical="center" wrapText="1" indent="1"/>
    </xf>
    <xf numFmtId="165" fontId="92" fillId="21" borderId="0" xfId="1092" applyNumberFormat="1" applyFont="1" applyFill="1" applyAlignment="1">
      <alignment horizontal="left" vertical="center" wrapText="1"/>
    </xf>
    <xf numFmtId="0" fontId="92" fillId="21" borderId="0" xfId="1092" applyFont="1" applyFill="1" applyAlignment="1">
      <alignment horizontal="left" vertical="center" indent="1"/>
    </xf>
    <xf numFmtId="3" fontId="91" fillId="22" borderId="159" xfId="1092" applyNumberFormat="1" applyFont="1" applyFill="1" applyBorder="1" applyAlignment="1">
      <alignment horizontal="right" vertical="center" wrapText="1" indent="1"/>
    </xf>
    <xf numFmtId="3" fontId="91" fillId="21" borderId="159" xfId="1092" applyNumberFormat="1" applyFont="1" applyFill="1" applyBorder="1" applyAlignment="1">
      <alignment horizontal="right" vertical="center" wrapText="1" indent="1"/>
    </xf>
    <xf numFmtId="165" fontId="92" fillId="21" borderId="159" xfId="1092" applyNumberFormat="1" applyFont="1" applyFill="1" applyBorder="1" applyAlignment="1">
      <alignment horizontal="left" vertical="center" wrapText="1"/>
    </xf>
    <xf numFmtId="0" fontId="92" fillId="21" borderId="159" xfId="1092" applyFont="1" applyFill="1" applyBorder="1" applyAlignment="1">
      <alignment horizontal="left" vertical="center" indent="1"/>
    </xf>
    <xf numFmtId="4" fontId="91" fillId="21" borderId="160" xfId="1092" applyNumberFormat="1" applyFont="1" applyFill="1" applyBorder="1" applyAlignment="1">
      <alignment horizontal="right" vertical="center" wrapText="1" indent="2"/>
    </xf>
    <xf numFmtId="3" fontId="91" fillId="22" borderId="160" xfId="1092" applyNumberFormat="1" applyFont="1" applyFill="1" applyBorder="1" applyAlignment="1">
      <alignment horizontal="right" vertical="center" wrapText="1"/>
    </xf>
    <xf numFmtId="165" fontId="91" fillId="21" borderId="160" xfId="1092" applyNumberFormat="1" applyFont="1" applyFill="1" applyBorder="1" applyAlignment="1">
      <alignment horizontal="right" vertical="center" wrapText="1" indent="2"/>
    </xf>
    <xf numFmtId="0" fontId="92" fillId="21" borderId="160" xfId="1092" applyFont="1" applyFill="1" applyBorder="1" applyAlignment="1">
      <alignment horizontal="left" vertical="center" indent="2"/>
    </xf>
    <xf numFmtId="0" fontId="93" fillId="21" borderId="161" xfId="1092" applyFont="1" applyFill="1" applyBorder="1" applyAlignment="1">
      <alignment horizontal="center" vertical="center" wrapText="1"/>
    </xf>
    <xf numFmtId="0" fontId="93" fillId="21" borderId="165" xfId="1092" applyFont="1" applyFill="1" applyBorder="1" applyAlignment="1">
      <alignment horizontal="center" vertical="center" wrapText="1"/>
    </xf>
    <xf numFmtId="0" fontId="15" fillId="20" borderId="0" xfId="1093" applyFont="1" applyFill="1" applyAlignment="1">
      <alignment horizontal="left"/>
    </xf>
    <xf numFmtId="0" fontId="2" fillId="20" borderId="0" xfId="1091" applyFont="1" applyFill="1" applyAlignment="1">
      <alignment vertical="center"/>
    </xf>
    <xf numFmtId="0" fontId="2" fillId="0" borderId="0" xfId="1094" applyFont="1" applyAlignment="1">
      <alignment vertical="center"/>
    </xf>
    <xf numFmtId="0" fontId="95" fillId="20" borderId="175" xfId="1092" applyFont="1" applyFill="1" applyBorder="1" applyAlignment="1">
      <alignment horizontal="right" vertical="center"/>
    </xf>
    <xf numFmtId="0" fontId="95" fillId="20" borderId="175" xfId="1092" applyFont="1" applyFill="1" applyBorder="1" applyAlignment="1">
      <alignment vertical="center"/>
    </xf>
    <xf numFmtId="165" fontId="89" fillId="21" borderId="158" xfId="1092" applyNumberFormat="1" applyFont="1" applyFill="1" applyBorder="1" applyAlignment="1">
      <alignment horizontal="right" vertical="center" indent="1"/>
    </xf>
    <xf numFmtId="165" fontId="91" fillId="21" borderId="176" xfId="1092" applyNumberFormat="1" applyFont="1" applyFill="1" applyBorder="1" applyAlignment="1">
      <alignment horizontal="right" vertical="center" wrapText="1" indent="1"/>
    </xf>
    <xf numFmtId="3" fontId="91" fillId="22" borderId="176" xfId="1092" applyNumberFormat="1" applyFont="1" applyFill="1" applyBorder="1" applyAlignment="1">
      <alignment horizontal="right" vertical="center" wrapText="1" indent="1"/>
    </xf>
    <xf numFmtId="3" fontId="91" fillId="21" borderId="176" xfId="1092" applyNumberFormat="1" applyFont="1" applyFill="1" applyBorder="1" applyAlignment="1">
      <alignment horizontal="right" vertical="center" wrapText="1" indent="1"/>
    </xf>
    <xf numFmtId="0" fontId="92" fillId="21" borderId="176" xfId="1092" applyFont="1" applyFill="1" applyBorder="1" applyAlignment="1">
      <alignment horizontal="left" vertical="center"/>
    </xf>
    <xf numFmtId="0" fontId="92" fillId="21" borderId="176" xfId="1092" applyFont="1" applyFill="1" applyBorder="1" applyAlignment="1">
      <alignment horizontal="left" vertical="center" indent="1"/>
    </xf>
    <xf numFmtId="0" fontId="92" fillId="21" borderId="159" xfId="1092" applyFont="1" applyFill="1" applyBorder="1" applyAlignment="1">
      <alignment horizontal="left" vertical="center"/>
    </xf>
    <xf numFmtId="165" fontId="91" fillId="21" borderId="160" xfId="1092" applyNumberFormat="1" applyFont="1" applyFill="1" applyBorder="1" applyAlignment="1">
      <alignment horizontal="right" vertical="center" wrapText="1" indent="1"/>
    </xf>
    <xf numFmtId="3" fontId="91" fillId="21" borderId="160" xfId="1092" applyNumberFormat="1" applyFont="1" applyFill="1" applyBorder="1" applyAlignment="1">
      <alignment horizontal="right" vertical="center" wrapText="1"/>
    </xf>
    <xf numFmtId="0" fontId="93" fillId="21" borderId="0" xfId="1092" applyFont="1" applyFill="1" applyAlignment="1">
      <alignment horizontal="center" vertical="center" wrapText="1"/>
    </xf>
    <xf numFmtId="0" fontId="95" fillId="20" borderId="175" xfId="1092" applyFont="1" applyFill="1" applyBorder="1" applyAlignment="1">
      <alignment horizontal="left" vertical="center"/>
    </xf>
    <xf numFmtId="0" fontId="1" fillId="0" borderId="0" xfId="457"/>
    <xf numFmtId="0" fontId="87" fillId="0" borderId="0" xfId="457" applyFont="1"/>
    <xf numFmtId="0" fontId="90" fillId="21" borderId="158" xfId="1092" applyFont="1" applyFill="1" applyBorder="1" applyAlignment="1">
      <alignment horizontal="left" vertical="center"/>
    </xf>
    <xf numFmtId="3" fontId="89" fillId="21" borderId="177" xfId="1092" applyNumberFormat="1" applyFont="1" applyFill="1" applyBorder="1" applyAlignment="1">
      <alignment horizontal="right" vertical="center" wrapText="1" indent="1"/>
    </xf>
    <xf numFmtId="3" fontId="89" fillId="22" borderId="177" xfId="1092" applyNumberFormat="1" applyFont="1" applyFill="1" applyBorder="1" applyAlignment="1">
      <alignment horizontal="right" vertical="center" wrapText="1" indent="1"/>
    </xf>
    <xf numFmtId="165" fontId="89" fillId="21" borderId="177" xfId="1092" applyNumberFormat="1" applyFont="1" applyFill="1" applyBorder="1" applyAlignment="1">
      <alignment horizontal="right" vertical="center" wrapText="1" indent="1"/>
    </xf>
    <xf numFmtId="0" fontId="90" fillId="21" borderId="177" xfId="1092" applyFont="1" applyFill="1" applyBorder="1" applyAlignment="1">
      <alignment horizontal="left" vertical="center" indent="1"/>
    </xf>
    <xf numFmtId="0" fontId="90" fillId="21" borderId="177" xfId="1092" applyFont="1" applyFill="1" applyBorder="1" applyAlignment="1">
      <alignment horizontal="left" vertical="center"/>
    </xf>
    <xf numFmtId="3" fontId="89" fillId="21" borderId="178" xfId="1092" applyNumberFormat="1" applyFont="1" applyFill="1" applyBorder="1" applyAlignment="1">
      <alignment horizontal="right" vertical="center" wrapText="1" indent="1"/>
    </xf>
    <xf numFmtId="3" fontId="89" fillId="22" borderId="178" xfId="1092" applyNumberFormat="1" applyFont="1" applyFill="1" applyBorder="1" applyAlignment="1">
      <alignment horizontal="right" vertical="center" wrapText="1" indent="1"/>
    </xf>
    <xf numFmtId="165" fontId="89" fillId="21" borderId="178" xfId="1092" applyNumberFormat="1" applyFont="1" applyFill="1" applyBorder="1" applyAlignment="1">
      <alignment horizontal="right" vertical="center" wrapText="1" indent="1"/>
    </xf>
    <xf numFmtId="0" fontId="90" fillId="21" borderId="178" xfId="1092" applyFont="1" applyFill="1" applyBorder="1" applyAlignment="1">
      <alignment horizontal="left" vertical="center" indent="1"/>
    </xf>
    <xf numFmtId="0" fontId="90" fillId="21" borderId="178" xfId="1092" applyFont="1" applyFill="1" applyBorder="1" applyAlignment="1">
      <alignment horizontal="left" vertical="center"/>
    </xf>
    <xf numFmtId="1" fontId="96" fillId="20" borderId="0" xfId="1091" applyNumberFormat="1" applyFont="1" applyFill="1" applyAlignment="1">
      <alignment horizontal="center" vertical="center"/>
    </xf>
    <xf numFmtId="1" fontId="96" fillId="22" borderId="0" xfId="1091" applyNumberFormat="1" applyFont="1" applyFill="1" applyAlignment="1">
      <alignment horizontal="center" vertical="center"/>
    </xf>
    <xf numFmtId="1" fontId="96" fillId="20" borderId="0" xfId="1091" applyNumberFormat="1" applyFont="1" applyFill="1" applyAlignment="1">
      <alignment horizontal="right" vertical="center" indent="1"/>
    </xf>
    <xf numFmtId="0" fontId="97" fillId="0" borderId="0" xfId="1091" applyFont="1" applyAlignment="1">
      <alignment vertical="center"/>
    </xf>
    <xf numFmtId="0" fontId="3" fillId="0" borderId="0" xfId="1096" applyAlignment="1">
      <alignment vertical="center"/>
    </xf>
    <xf numFmtId="0" fontId="3" fillId="20" borderId="0" xfId="1096" applyFill="1" applyAlignment="1">
      <alignment vertical="center"/>
    </xf>
    <xf numFmtId="0" fontId="98" fillId="20" borderId="0" xfId="1096" applyFont="1" applyFill="1" applyAlignment="1">
      <alignment vertical="center"/>
    </xf>
    <xf numFmtId="0" fontId="92" fillId="20" borderId="0" xfId="1096" applyFont="1" applyFill="1" applyAlignment="1">
      <alignment horizontal="left" vertical="center" indent="1"/>
    </xf>
    <xf numFmtId="0" fontId="98" fillId="20" borderId="0" xfId="1096" applyFont="1" applyFill="1" applyAlignment="1">
      <alignment horizontal="left" vertical="center" indent="1"/>
    </xf>
    <xf numFmtId="0" fontId="99" fillId="20" borderId="0" xfId="1096" applyFont="1" applyFill="1" applyAlignment="1">
      <alignment horizontal="right" vertical="center" indent="1"/>
    </xf>
    <xf numFmtId="0" fontId="3" fillId="20" borderId="0" xfId="1096" applyFill="1" applyAlignment="1">
      <alignment horizontal="left" vertical="center" indent="1"/>
    </xf>
    <xf numFmtId="3" fontId="91" fillId="22" borderId="160" xfId="1092" applyNumberFormat="1" applyFont="1" applyFill="1" applyBorder="1" applyAlignment="1">
      <alignment horizontal="right" vertical="center" wrapText="1" indent="1"/>
    </xf>
    <xf numFmtId="3" fontId="91" fillId="21" borderId="160" xfId="1092" applyNumberFormat="1" applyFont="1" applyFill="1" applyBorder="1" applyAlignment="1">
      <alignment horizontal="right" vertical="center" wrapText="1" indent="1"/>
    </xf>
    <xf numFmtId="0" fontId="93" fillId="21" borderId="162" xfId="1092" applyFont="1" applyFill="1" applyBorder="1" applyAlignment="1">
      <alignment horizontal="center" vertical="center" wrapText="1"/>
    </xf>
    <xf numFmtId="0" fontId="93" fillId="21" borderId="181" xfId="1092" applyFont="1" applyFill="1" applyBorder="1" applyAlignment="1">
      <alignment horizontal="center" vertical="center" wrapText="1"/>
    </xf>
    <xf numFmtId="0" fontId="98" fillId="20" borderId="0" xfId="1092" applyFont="1" applyFill="1" applyAlignment="1">
      <alignment vertical="center"/>
    </xf>
    <xf numFmtId="2" fontId="2" fillId="0" borderId="0" xfId="1097" applyNumberFormat="1" applyFont="1" applyAlignment="1">
      <alignment vertical="center"/>
    </xf>
    <xf numFmtId="179" fontId="2" fillId="0" borderId="0" xfId="1097" applyNumberFormat="1" applyFont="1" applyAlignment="1">
      <alignment vertical="center"/>
    </xf>
    <xf numFmtId="2" fontId="87" fillId="0" borderId="0" xfId="1097" applyNumberFormat="1" applyFont="1" applyAlignment="1">
      <alignment vertical="center"/>
    </xf>
    <xf numFmtId="165" fontId="89" fillId="20" borderId="158" xfId="1092" applyNumberFormat="1" applyFont="1" applyFill="1" applyBorder="1" applyAlignment="1">
      <alignment horizontal="right" vertical="center" wrapText="1" indent="1"/>
    </xf>
    <xf numFmtId="3" fontId="89" fillId="20" borderId="158" xfId="1092" applyNumberFormat="1" applyFont="1" applyFill="1" applyBorder="1" applyAlignment="1">
      <alignment horizontal="right" vertical="center" wrapText="1" indent="1"/>
    </xf>
    <xf numFmtId="0" fontId="90" fillId="21" borderId="158" xfId="1092" applyFont="1" applyFill="1" applyBorder="1" applyAlignment="1">
      <alignment horizontal="left" vertical="center" indent="2"/>
    </xf>
    <xf numFmtId="165" fontId="91" fillId="20" borderId="176" xfId="1092" applyNumberFormat="1" applyFont="1" applyFill="1" applyBorder="1" applyAlignment="1">
      <alignment horizontal="right" vertical="center" wrapText="1" indent="1"/>
    </xf>
    <xf numFmtId="3" fontId="91" fillId="20" borderId="176" xfId="1092" applyNumberFormat="1" applyFont="1" applyFill="1" applyBorder="1" applyAlignment="1">
      <alignment horizontal="right" vertical="center" wrapText="1" indent="1"/>
    </xf>
    <xf numFmtId="165" fontId="91" fillId="20" borderId="159" xfId="1092" applyNumberFormat="1" applyFont="1" applyFill="1" applyBorder="1" applyAlignment="1">
      <alignment horizontal="right" vertical="center" wrapText="1" indent="1"/>
    </xf>
    <xf numFmtId="3" fontId="91" fillId="20" borderId="159" xfId="1092" applyNumberFormat="1" applyFont="1" applyFill="1" applyBorder="1" applyAlignment="1">
      <alignment horizontal="right" vertical="center" wrapText="1" indent="1"/>
    </xf>
    <xf numFmtId="0" fontId="92" fillId="21" borderId="176" xfId="1092" quotePrefix="1" applyFont="1" applyFill="1" applyBorder="1" applyAlignment="1">
      <alignment horizontal="left" vertical="center" indent="1"/>
    </xf>
    <xf numFmtId="165" fontId="101" fillId="20" borderId="0" xfId="1094" applyNumberFormat="1" applyFont="1" applyFill="1" applyAlignment="1">
      <alignment horizontal="right" vertical="center" indent="1"/>
    </xf>
    <xf numFmtId="3" fontId="101" fillId="23" borderId="0" xfId="1094" applyNumberFormat="1" applyFont="1" applyFill="1" applyAlignment="1">
      <alignment horizontal="right" vertical="center" indent="1"/>
    </xf>
    <xf numFmtId="3" fontId="101" fillId="20" borderId="0" xfId="1094" applyNumberFormat="1" applyFont="1" applyFill="1" applyAlignment="1">
      <alignment horizontal="right" vertical="center" indent="1"/>
    </xf>
    <xf numFmtId="165" fontId="102" fillId="20" borderId="0" xfId="1094" applyNumberFormat="1" applyFont="1" applyFill="1" applyAlignment="1">
      <alignment horizontal="left" vertical="center"/>
    </xf>
    <xf numFmtId="165" fontId="102" fillId="20" borderId="0" xfId="1094" applyNumberFormat="1" applyFont="1" applyFill="1" applyAlignment="1">
      <alignment horizontal="left" vertical="center" indent="1"/>
    </xf>
    <xf numFmtId="165" fontId="92" fillId="21" borderId="176" xfId="1092" applyNumberFormat="1" applyFont="1" applyFill="1" applyBorder="1" applyAlignment="1">
      <alignment horizontal="left" vertical="center" wrapText="1"/>
    </xf>
    <xf numFmtId="1" fontId="2" fillId="0" borderId="0" xfId="1097" applyNumberFormat="1" applyFont="1" applyAlignment="1">
      <alignment vertical="center"/>
    </xf>
    <xf numFmtId="3" fontId="91" fillId="20" borderId="160" xfId="1092" applyNumberFormat="1" applyFont="1" applyFill="1" applyBorder="1" applyAlignment="1">
      <alignment horizontal="right" vertical="center" wrapText="1"/>
    </xf>
    <xf numFmtId="0" fontId="2" fillId="0" borderId="0" xfId="1091" applyFont="1" applyAlignment="1">
      <alignment horizontal="center" vertical="center"/>
    </xf>
    <xf numFmtId="0" fontId="96" fillId="0" borderId="0" xfId="1091" applyFont="1" applyAlignment="1">
      <alignment vertical="center"/>
    </xf>
    <xf numFmtId="0" fontId="2" fillId="0" borderId="0" xfId="1091" applyFont="1" applyAlignment="1">
      <alignment horizontal="right" vertical="center"/>
    </xf>
    <xf numFmtId="3" fontId="2" fillId="0" borderId="0" xfId="1091" applyNumberFormat="1" applyFont="1" applyAlignment="1">
      <alignment vertical="center"/>
    </xf>
    <xf numFmtId="165" fontId="91" fillId="21" borderId="177" xfId="1092" applyNumberFormat="1" applyFont="1" applyFill="1" applyBorder="1" applyAlignment="1">
      <alignment horizontal="right" vertical="center" wrapText="1" indent="1"/>
    </xf>
    <xf numFmtId="3" fontId="91" fillId="22" borderId="177" xfId="1092" applyNumberFormat="1" applyFont="1" applyFill="1" applyBorder="1" applyAlignment="1">
      <alignment horizontal="right" vertical="center" wrapText="1" indent="1"/>
    </xf>
    <xf numFmtId="3" fontId="91" fillId="21" borderId="177" xfId="1092" applyNumberFormat="1" applyFont="1" applyFill="1" applyBorder="1" applyAlignment="1">
      <alignment horizontal="right" vertical="center" wrapText="1" indent="1"/>
    </xf>
    <xf numFmtId="165" fontId="92" fillId="21" borderId="177" xfId="1092" applyNumberFormat="1" applyFont="1" applyFill="1" applyBorder="1" applyAlignment="1">
      <alignment horizontal="left" vertical="center" wrapText="1"/>
    </xf>
    <xf numFmtId="0" fontId="92" fillId="21" borderId="177" xfId="1092" applyFont="1" applyFill="1" applyBorder="1" applyAlignment="1">
      <alignment horizontal="left" vertical="center" indent="1"/>
    </xf>
    <xf numFmtId="0" fontId="3" fillId="0" borderId="0" xfId="1098" applyAlignment="1">
      <alignment vertical="center"/>
    </xf>
    <xf numFmtId="0" fontId="27" fillId="0" borderId="0" xfId="1098" applyFont="1" applyAlignment="1">
      <alignment vertical="center"/>
    </xf>
    <xf numFmtId="165" fontId="91" fillId="21" borderId="0" xfId="1092" applyNumberFormat="1" applyFont="1" applyFill="1" applyAlignment="1">
      <alignment horizontal="right" vertical="center" wrapText="1" indent="1"/>
    </xf>
    <xf numFmtId="0" fontId="92" fillId="21" borderId="0" xfId="1092" applyFont="1" applyFill="1" applyAlignment="1">
      <alignment horizontal="left" vertical="center"/>
    </xf>
    <xf numFmtId="0" fontId="93" fillId="21" borderId="167" xfId="1092" applyFont="1" applyFill="1" applyBorder="1" applyAlignment="1">
      <alignment horizontal="center" vertical="center" wrapText="1"/>
    </xf>
    <xf numFmtId="3" fontId="89" fillId="21" borderId="158" xfId="0" applyNumberFormat="1" applyFont="1" applyFill="1" applyBorder="1" applyAlignment="1">
      <alignment horizontal="right" vertical="center" wrapText="1" indent="1"/>
    </xf>
    <xf numFmtId="165" fontId="89" fillId="21" borderId="158" xfId="822" applyNumberFormat="1" applyFont="1" applyFill="1" applyBorder="1" applyAlignment="1">
      <alignment horizontal="right" vertical="center" wrapText="1" indent="1"/>
    </xf>
    <xf numFmtId="3" fontId="89" fillId="22" borderId="158" xfId="822" applyNumberFormat="1" applyFont="1" applyFill="1" applyBorder="1" applyAlignment="1">
      <alignment horizontal="right" vertical="center" wrapText="1" indent="1"/>
    </xf>
    <xf numFmtId="3" fontId="89" fillId="21" borderId="158" xfId="822" applyNumberFormat="1" applyFont="1" applyFill="1" applyBorder="1" applyAlignment="1">
      <alignment horizontal="right" vertical="center" wrapText="1" indent="1"/>
    </xf>
    <xf numFmtId="165" fontId="89" fillId="21" borderId="158" xfId="822" applyNumberFormat="1" applyFont="1" applyFill="1" applyBorder="1" applyAlignment="1">
      <alignment horizontal="right" vertical="center" indent="1"/>
    </xf>
    <xf numFmtId="0" fontId="90" fillId="21" borderId="158" xfId="0" applyFont="1" applyFill="1" applyBorder="1" applyAlignment="1">
      <alignment horizontal="left" vertical="center" indent="1"/>
    </xf>
    <xf numFmtId="3" fontId="91" fillId="21" borderId="176" xfId="0" applyNumberFormat="1" applyFont="1" applyFill="1" applyBorder="1" applyAlignment="1">
      <alignment horizontal="right" vertical="center" wrapText="1" indent="1"/>
    </xf>
    <xf numFmtId="165" fontId="91" fillId="21" borderId="176" xfId="822" applyNumberFormat="1" applyFont="1" applyFill="1" applyBorder="1" applyAlignment="1">
      <alignment horizontal="right" vertical="center" wrapText="1" indent="1"/>
    </xf>
    <xf numFmtId="3" fontId="91" fillId="22" borderId="176" xfId="822" applyNumberFormat="1" applyFont="1" applyFill="1" applyBorder="1" applyAlignment="1">
      <alignment horizontal="right" vertical="center" wrapText="1" indent="1"/>
    </xf>
    <xf numFmtId="3" fontId="91" fillId="21" borderId="176" xfId="822" applyNumberFormat="1" applyFont="1" applyFill="1" applyBorder="1" applyAlignment="1">
      <alignment horizontal="right" vertical="center" wrapText="1" indent="1"/>
    </xf>
    <xf numFmtId="0" fontId="92" fillId="21" borderId="176" xfId="0" applyFont="1" applyFill="1" applyBorder="1" applyAlignment="1">
      <alignment horizontal="left" vertical="center" indent="1"/>
    </xf>
    <xf numFmtId="3" fontId="91" fillId="21" borderId="159" xfId="0" applyNumberFormat="1" applyFont="1" applyFill="1" applyBorder="1" applyAlignment="1">
      <alignment horizontal="right" vertical="center" wrapText="1" indent="1"/>
    </xf>
    <xf numFmtId="165" fontId="91" fillId="21" borderId="159" xfId="822" applyNumberFormat="1" applyFont="1" applyFill="1" applyBorder="1" applyAlignment="1">
      <alignment horizontal="right" vertical="center" wrapText="1" indent="1"/>
    </xf>
    <xf numFmtId="3" fontId="91" fillId="22" borderId="159" xfId="822" applyNumberFormat="1" applyFont="1" applyFill="1" applyBorder="1" applyAlignment="1">
      <alignment horizontal="right" vertical="center" wrapText="1" indent="1"/>
    </xf>
    <xf numFmtId="3" fontId="91" fillId="21" borderId="159" xfId="822" applyNumberFormat="1" applyFont="1" applyFill="1" applyBorder="1" applyAlignment="1">
      <alignment horizontal="right" vertical="center" wrapText="1" indent="1"/>
    </xf>
    <xf numFmtId="0" fontId="92" fillId="21" borderId="159" xfId="0" applyFont="1" applyFill="1" applyBorder="1" applyAlignment="1">
      <alignment horizontal="left" vertical="center" indent="1"/>
    </xf>
    <xf numFmtId="3" fontId="91" fillId="21" borderId="160" xfId="434" applyNumberFormat="1" applyFont="1" applyFill="1" applyBorder="1" applyAlignment="1">
      <alignment horizontal="right" vertical="center" wrapText="1" indent="1"/>
    </xf>
    <xf numFmtId="3" fontId="91" fillId="0" borderId="160" xfId="434" applyNumberFormat="1" applyFont="1" applyBorder="1" applyAlignment="1">
      <alignment horizontal="right" vertical="center" wrapText="1"/>
    </xf>
    <xf numFmtId="165" fontId="91" fillId="21" borderId="160" xfId="434" applyNumberFormat="1" applyFont="1" applyFill="1" applyBorder="1" applyAlignment="1">
      <alignment horizontal="right" vertical="center" wrapText="1" indent="1"/>
    </xf>
    <xf numFmtId="3" fontId="91" fillId="22" borderId="160" xfId="434" applyNumberFormat="1" applyFont="1" applyFill="1" applyBorder="1" applyAlignment="1">
      <alignment horizontal="right" vertical="center" wrapText="1"/>
    </xf>
    <xf numFmtId="3" fontId="91" fillId="21" borderId="160" xfId="434" applyNumberFormat="1" applyFont="1" applyFill="1" applyBorder="1" applyAlignment="1">
      <alignment horizontal="right" vertical="center" wrapText="1"/>
    </xf>
    <xf numFmtId="165" fontId="91" fillId="21" borderId="160" xfId="434" applyNumberFormat="1" applyFont="1" applyFill="1" applyBorder="1" applyAlignment="1">
      <alignment horizontal="right" vertical="center" wrapText="1" indent="2"/>
    </xf>
    <xf numFmtId="0" fontId="92" fillId="21" borderId="160" xfId="434" applyFont="1" applyFill="1" applyBorder="1" applyAlignment="1">
      <alignment horizontal="left" vertical="center" indent="2"/>
    </xf>
    <xf numFmtId="0" fontId="93" fillId="21" borderId="0" xfId="434" applyFont="1" applyFill="1" applyAlignment="1">
      <alignment horizontal="center" vertical="center" wrapText="1"/>
    </xf>
    <xf numFmtId="0" fontId="93" fillId="21" borderId="161" xfId="434" applyFont="1" applyFill="1" applyBorder="1" applyAlignment="1">
      <alignment horizontal="center" vertical="center" wrapText="1"/>
    </xf>
    <xf numFmtId="0" fontId="93" fillId="21" borderId="165" xfId="434" applyFont="1" applyFill="1" applyBorder="1" applyAlignment="1">
      <alignment horizontal="center" vertical="center" wrapText="1"/>
    </xf>
    <xf numFmtId="0" fontId="95" fillId="20" borderId="175" xfId="434" applyFont="1" applyFill="1" applyBorder="1" applyAlignment="1">
      <alignment horizontal="right" vertical="center"/>
    </xf>
    <xf numFmtId="0" fontId="95" fillId="20" borderId="175" xfId="434" applyFont="1" applyFill="1" applyBorder="1" applyAlignment="1">
      <alignment vertical="center"/>
    </xf>
    <xf numFmtId="0" fontId="95" fillId="20" borderId="175" xfId="434" applyFont="1" applyFill="1" applyBorder="1" applyAlignment="1">
      <alignment horizontal="left" vertical="center"/>
    </xf>
    <xf numFmtId="0" fontId="1" fillId="0" borderId="0" xfId="510"/>
    <xf numFmtId="165" fontId="2" fillId="0" borderId="0" xfId="1094" applyNumberFormat="1" applyFont="1" applyAlignment="1">
      <alignment vertical="center"/>
    </xf>
    <xf numFmtId="49" fontId="105" fillId="0" borderId="0" xfId="510" applyNumberFormat="1" applyFont="1"/>
    <xf numFmtId="0" fontId="92" fillId="21" borderId="160" xfId="1092" applyFont="1" applyFill="1" applyBorder="1" applyAlignment="1">
      <alignment horizontal="left" vertical="center"/>
    </xf>
    <xf numFmtId="0" fontId="96" fillId="0" borderId="0" xfId="1094" applyFont="1" applyAlignment="1">
      <alignment vertical="center"/>
    </xf>
    <xf numFmtId="49" fontId="96" fillId="0" borderId="0" xfId="1094" applyNumberFormat="1" applyFont="1" applyAlignment="1">
      <alignment vertical="center"/>
    </xf>
    <xf numFmtId="0" fontId="106" fillId="0" borderId="0" xfId="1094" applyFont="1" applyAlignment="1">
      <alignment vertical="center"/>
    </xf>
    <xf numFmtId="0" fontId="0" fillId="0" borderId="0" xfId="0"/>
    <xf numFmtId="165" fontId="45" fillId="0" borderId="0" xfId="678" applyNumberFormat="1" applyFont="1" applyAlignment="1">
      <alignment horizontal="center" vertical="center"/>
    </xf>
    <xf numFmtId="165" fontId="45" fillId="0" borderId="127" xfId="678" applyNumberFormat="1" applyFont="1" applyBorder="1" applyAlignment="1">
      <alignment horizontal="center" vertical="center"/>
    </xf>
    <xf numFmtId="165" fontId="45" fillId="0" borderId="54" xfId="678" applyNumberFormat="1" applyFont="1" applyBorder="1" applyAlignment="1">
      <alignment horizontal="center" vertical="center"/>
    </xf>
    <xf numFmtId="0" fontId="49" fillId="0" borderId="0" xfId="469" applyFont="1" applyAlignment="1">
      <alignment horizontal="center" vertical="center"/>
    </xf>
    <xf numFmtId="0" fontId="49" fillId="0" borderId="68" xfId="469" applyFont="1" applyBorder="1" applyAlignment="1">
      <alignment horizontal="center" vertical="center"/>
    </xf>
    <xf numFmtId="0" fontId="49" fillId="0" borderId="42" xfId="469" applyFont="1" applyBorder="1" applyAlignment="1">
      <alignment horizontal="center" vertical="center"/>
    </xf>
    <xf numFmtId="3" fontId="45" fillId="0" borderId="0" xfId="678" applyNumberFormat="1" applyFont="1" applyAlignment="1">
      <alignment horizontal="center" vertical="center"/>
    </xf>
    <xf numFmtId="165" fontId="45" fillId="0" borderId="133" xfId="678" applyNumberFormat="1" applyFont="1" applyBorder="1" applyAlignment="1">
      <alignment horizontal="center" vertical="center"/>
    </xf>
    <xf numFmtId="3" fontId="45" fillId="0" borderId="127" xfId="678" applyNumberFormat="1" applyFont="1" applyBorder="1" applyAlignment="1">
      <alignment horizontal="center" vertical="center"/>
    </xf>
    <xf numFmtId="3" fontId="45" fillId="0" borderId="54" xfId="678" applyNumberFormat="1" applyFont="1" applyBorder="1" applyAlignment="1">
      <alignment horizontal="center" vertical="center"/>
    </xf>
    <xf numFmtId="0" fontId="49" fillId="0" borderId="0" xfId="757" applyFont="1" applyAlignment="1">
      <alignment horizontal="center" vertical="center"/>
    </xf>
    <xf numFmtId="0" fontId="49" fillId="0" borderId="62" xfId="757" applyFont="1" applyBorder="1" applyAlignment="1">
      <alignment horizontal="center" vertical="center"/>
    </xf>
    <xf numFmtId="0" fontId="49" fillId="0" borderId="74" xfId="757" applyFont="1" applyBorder="1" applyAlignment="1">
      <alignment horizontal="center" vertical="center"/>
    </xf>
    <xf numFmtId="0" fontId="49" fillId="0" borderId="34" xfId="757" applyFont="1" applyBorder="1" applyAlignment="1">
      <alignment horizontal="center" vertical="center"/>
    </xf>
    <xf numFmtId="0" fontId="59" fillId="0" borderId="0" xfId="680" applyFont="1" applyAlignment="1">
      <alignment horizontal="center" vertical="center" wrapText="1"/>
    </xf>
    <xf numFmtId="0" fontId="59" fillId="19" borderId="127" xfId="680" applyFont="1" applyFill="1" applyBorder="1" applyAlignment="1">
      <alignment horizontal="center" vertical="center" wrapText="1"/>
    </xf>
    <xf numFmtId="0" fontId="59" fillId="19" borderId="133" xfId="680" applyFont="1" applyFill="1" applyBorder="1" applyAlignment="1">
      <alignment horizontal="center" vertical="center" wrapText="1"/>
    </xf>
    <xf numFmtId="165" fontId="53" fillId="0" borderId="0" xfId="679" applyNumberFormat="1" applyFont="1" applyAlignment="1">
      <alignment horizontal="center" vertical="center"/>
    </xf>
    <xf numFmtId="165" fontId="45" fillId="0" borderId="0" xfId="680" applyNumberFormat="1" applyFont="1" applyAlignment="1">
      <alignment horizontal="center" vertical="center"/>
    </xf>
    <xf numFmtId="0" fontId="49" fillId="0" borderId="0" xfId="469" applyFont="1" applyAlignment="1">
      <alignment horizontal="left" vertical="center" indent="1"/>
    </xf>
    <xf numFmtId="0" fontId="60" fillId="0" borderId="0" xfId="0" applyFont="1" applyAlignment="1">
      <alignment horizontal="left"/>
    </xf>
    <xf numFmtId="165" fontId="45" fillId="0" borderId="127" xfId="0" applyNumberFormat="1" applyFont="1" applyBorder="1" applyAlignment="1">
      <alignment horizontal="right" indent="3"/>
    </xf>
    <xf numFmtId="165" fontId="45" fillId="0" borderId="126" xfId="0" applyNumberFormat="1" applyFont="1" applyBorder="1" applyAlignment="1">
      <alignment horizontal="right" indent="3"/>
    </xf>
    <xf numFmtId="165" fontId="45" fillId="0" borderId="184" xfId="0" applyNumberFormat="1" applyFont="1" applyBorder="1" applyAlignment="1">
      <alignment horizontal="right" indent="2"/>
    </xf>
    <xf numFmtId="165" fontId="45" fillId="0" borderId="148" xfId="0" applyNumberFormat="1" applyFont="1" applyBorder="1" applyAlignment="1">
      <alignment horizontal="right" indent="2"/>
    </xf>
    <xf numFmtId="165" fontId="45" fillId="0" borderId="133" xfId="0" applyNumberFormat="1" applyFont="1" applyBorder="1" applyAlignment="1">
      <alignment horizontal="right" indent="2"/>
    </xf>
    <xf numFmtId="165" fontId="45" fillId="0" borderId="137" xfId="0" applyNumberFormat="1" applyFont="1" applyBorder="1" applyAlignment="1">
      <alignment horizontal="right" indent="3"/>
    </xf>
    <xf numFmtId="165" fontId="45" fillId="0" borderId="136" xfId="0" applyNumberFormat="1" applyFont="1" applyBorder="1" applyAlignment="1">
      <alignment horizontal="right" indent="3"/>
    </xf>
    <xf numFmtId="165" fontId="45" fillId="0" borderId="144" xfId="0" applyNumberFormat="1" applyFont="1" applyBorder="1" applyAlignment="1">
      <alignment horizontal="right" indent="2"/>
    </xf>
    <xf numFmtId="165" fontId="45" fillId="0" borderId="147" xfId="0" applyNumberFormat="1" applyFont="1" applyBorder="1" applyAlignment="1">
      <alignment horizontal="right" indent="2"/>
    </xf>
    <xf numFmtId="165" fontId="45" fillId="0" borderId="138" xfId="0" applyNumberFormat="1" applyFont="1" applyBorder="1" applyAlignment="1">
      <alignment horizontal="right" indent="2"/>
    </xf>
    <xf numFmtId="0" fontId="71" fillId="19" borderId="149" xfId="0" applyFont="1" applyFill="1" applyBorder="1" applyAlignment="1">
      <alignment horizontal="left" indent="4"/>
    </xf>
    <xf numFmtId="182" fontId="53" fillId="0" borderId="0" xfId="0" applyNumberFormat="1" applyFont="1"/>
    <xf numFmtId="165" fontId="49" fillId="0" borderId="137" xfId="0" applyNumberFormat="1" applyFont="1" applyBorder="1" applyAlignment="1">
      <alignment horizontal="right" indent="3"/>
    </xf>
    <xf numFmtId="165" fontId="49" fillId="0" borderId="136" xfId="0" applyNumberFormat="1" applyFont="1" applyBorder="1" applyAlignment="1">
      <alignment horizontal="right" indent="3"/>
    </xf>
    <xf numFmtId="165" fontId="49" fillId="0" borderId="144" xfId="0" applyNumberFormat="1" applyFont="1" applyBorder="1" applyAlignment="1">
      <alignment horizontal="right" indent="2"/>
    </xf>
    <xf numFmtId="165" fontId="49" fillId="0" borderId="147" xfId="0" applyNumberFormat="1" applyFont="1" applyBorder="1" applyAlignment="1">
      <alignment horizontal="right" indent="2"/>
    </xf>
    <xf numFmtId="165" fontId="49" fillId="0" borderId="138" xfId="0" applyNumberFormat="1" applyFont="1" applyBorder="1" applyAlignment="1">
      <alignment horizontal="right" indent="2"/>
    </xf>
    <xf numFmtId="0" fontId="72" fillId="19" borderId="149" xfId="0" applyFont="1" applyFill="1" applyBorder="1" applyAlignment="1">
      <alignment horizontal="left" indent="1"/>
    </xf>
    <xf numFmtId="165" fontId="45" fillId="0" borderId="141" xfId="0" applyNumberFormat="1" applyFont="1" applyBorder="1" applyAlignment="1">
      <alignment horizontal="right" indent="3"/>
    </xf>
    <xf numFmtId="165" fontId="45" fillId="0" borderId="140" xfId="0" applyNumberFormat="1" applyFont="1" applyBorder="1" applyAlignment="1">
      <alignment horizontal="right" indent="3"/>
    </xf>
    <xf numFmtId="165" fontId="45" fillId="0" borderId="146" xfId="0" applyNumberFormat="1" applyFont="1" applyBorder="1" applyAlignment="1">
      <alignment horizontal="right" indent="2"/>
    </xf>
    <xf numFmtId="165" fontId="45" fillId="0" borderId="151" xfId="0" applyNumberFormat="1" applyFont="1" applyBorder="1" applyAlignment="1">
      <alignment horizontal="right" indent="2"/>
    </xf>
    <xf numFmtId="165" fontId="45" fillId="0" borderId="142" xfId="0" applyNumberFormat="1" applyFont="1" applyBorder="1" applyAlignment="1">
      <alignment horizontal="right" indent="2"/>
    </xf>
    <xf numFmtId="0" fontId="72" fillId="19" borderId="150" xfId="0" applyFont="1" applyFill="1" applyBorder="1" applyAlignment="1">
      <alignment horizontal="left" indent="9"/>
    </xf>
    <xf numFmtId="49" fontId="76" fillId="19" borderId="127" xfId="0" applyNumberFormat="1" applyFont="1" applyFill="1" applyBorder="1" applyAlignment="1">
      <alignment horizontal="center" vertical="center" wrapText="1"/>
    </xf>
    <xf numFmtId="49" fontId="59" fillId="19" borderId="126" xfId="0" applyNumberFormat="1" applyFont="1" applyFill="1" applyBorder="1" applyAlignment="1">
      <alignment horizontal="center" vertical="center" wrapText="1"/>
    </xf>
    <xf numFmtId="49" fontId="76" fillId="19" borderId="184" xfId="0" applyNumberFormat="1" applyFont="1" applyFill="1" applyBorder="1" applyAlignment="1">
      <alignment horizontal="center" vertical="center"/>
    </xf>
    <xf numFmtId="49" fontId="76" fillId="19" borderId="148" xfId="0" applyNumberFormat="1" applyFont="1" applyFill="1" applyBorder="1" applyAlignment="1">
      <alignment horizontal="center" vertical="center"/>
    </xf>
    <xf numFmtId="49" fontId="76" fillId="19" borderId="133" xfId="0" applyNumberFormat="1" applyFont="1" applyFill="1" applyBorder="1" applyAlignment="1">
      <alignment horizontal="center" vertical="center"/>
    </xf>
    <xf numFmtId="0" fontId="51" fillId="19" borderId="38" xfId="0" applyFont="1" applyFill="1" applyBorder="1" applyAlignment="1">
      <alignment horizontal="center" vertical="center"/>
    </xf>
    <xf numFmtId="0" fontId="51" fillId="0" borderId="57" xfId="0" applyFont="1" applyBorder="1" applyAlignment="1">
      <alignment horizontal="left" vertical="center" wrapText="1" indent="1"/>
    </xf>
    <xf numFmtId="0" fontId="0" fillId="0" borderId="0" xfId="0"/>
    <xf numFmtId="0" fontId="2" fillId="0" borderId="0" xfId="392" applyFont="1"/>
    <xf numFmtId="0" fontId="1" fillId="0" borderId="0" xfId="690"/>
    <xf numFmtId="0" fontId="82" fillId="0" borderId="0" xfId="690" applyFont="1"/>
    <xf numFmtId="0" fontId="2" fillId="0" borderId="0" xfId="392" applyFont="1" applyAlignment="1">
      <alignment vertical="center"/>
    </xf>
    <xf numFmtId="0" fontId="51" fillId="0" borderId="113" xfId="0" applyFont="1" applyBorder="1" applyAlignment="1">
      <alignment horizontal="left" vertical="center" wrapText="1" indent="1"/>
    </xf>
    <xf numFmtId="0" fontId="0" fillId="0" borderId="0" xfId="0"/>
    <xf numFmtId="0" fontId="45" fillId="0" borderId="74" xfId="0" applyFont="1" applyBorder="1" applyAlignment="1">
      <alignment horizontal="right" vertical="center" indent="4"/>
    </xf>
    <xf numFmtId="0" fontId="45" fillId="0" borderId="35" xfId="0" applyFont="1" applyBorder="1" applyAlignment="1">
      <alignment horizontal="right" vertical="center" indent="4"/>
    </xf>
    <xf numFmtId="0" fontId="45" fillId="19" borderId="149" xfId="0" applyFont="1" applyFill="1" applyBorder="1" applyAlignment="1">
      <alignment horizontal="left" vertical="center" indent="2"/>
    </xf>
    <xf numFmtId="179" fontId="45" fillId="0" borderId="74" xfId="0" applyNumberFormat="1" applyFont="1" applyBorder="1" applyAlignment="1">
      <alignment horizontal="right" indent="3"/>
    </xf>
    <xf numFmtId="179" fontId="45" fillId="0" borderId="35" xfId="0" applyNumberFormat="1" applyFont="1" applyBorder="1" applyAlignment="1">
      <alignment horizontal="right" indent="3"/>
    </xf>
    <xf numFmtId="49" fontId="45" fillId="0" borderId="0" xfId="0" applyNumberFormat="1" applyFont="1" applyAlignment="1">
      <alignment horizontal="center" vertical="center"/>
    </xf>
    <xf numFmtId="179" fontId="45" fillId="0" borderId="17" xfId="0" applyNumberFormat="1" applyFont="1" applyBorder="1" applyAlignment="1">
      <alignment horizontal="right" vertical="center" indent="3"/>
    </xf>
    <xf numFmtId="179" fontId="45" fillId="0" borderId="44" xfId="0" applyNumberFormat="1" applyFont="1" applyBorder="1" applyAlignment="1">
      <alignment horizontal="right" vertical="center" indent="3"/>
    </xf>
    <xf numFmtId="179" fontId="45" fillId="0" borderId="138" xfId="0" applyNumberFormat="1" applyFont="1" applyBorder="1" applyAlignment="1">
      <alignment horizontal="right" vertical="center" indent="3"/>
    </xf>
    <xf numFmtId="179" fontId="45" fillId="0" borderId="145" xfId="0" applyNumberFormat="1" applyFont="1" applyBorder="1" applyAlignment="1">
      <alignment horizontal="right" vertical="center" indent="3"/>
    </xf>
    <xf numFmtId="0" fontId="73" fillId="0" borderId="0" xfId="0" applyFont="1" applyAlignment="1">
      <alignment horizontal="left"/>
    </xf>
    <xf numFmtId="179" fontId="49" fillId="0" borderId="63" xfId="0" applyNumberFormat="1" applyFont="1" applyBorder="1" applyAlignment="1">
      <alignment horizontal="right" vertical="center" indent="3"/>
    </xf>
    <xf numFmtId="179" fontId="49" fillId="0" borderId="35" xfId="0" applyNumberFormat="1" applyFont="1" applyBorder="1" applyAlignment="1">
      <alignment horizontal="right" vertical="center" indent="3"/>
    </xf>
    <xf numFmtId="0" fontId="71" fillId="19" borderId="149" xfId="0" applyFont="1" applyFill="1" applyBorder="1" applyAlignment="1">
      <alignment horizontal="left" vertical="center" indent="2"/>
    </xf>
    <xf numFmtId="0" fontId="72" fillId="19" borderId="149" xfId="0" applyFont="1" applyFill="1" applyBorder="1" applyAlignment="1">
      <alignment horizontal="left" vertical="center" indent="1"/>
    </xf>
    <xf numFmtId="179" fontId="49" fillId="0" borderId="138" xfId="0" applyNumberFormat="1" applyFont="1" applyBorder="1" applyAlignment="1">
      <alignment horizontal="right" vertical="center" indent="3"/>
    </xf>
    <xf numFmtId="179" fontId="49" fillId="0" borderId="145" xfId="0" applyNumberFormat="1" applyFont="1" applyBorder="1" applyAlignment="1">
      <alignment horizontal="right" vertical="center" indent="3"/>
    </xf>
    <xf numFmtId="179" fontId="45" fillId="0" borderId="138" xfId="0" applyNumberFormat="1" applyFont="1" applyBorder="1" applyAlignment="1">
      <alignment horizontal="right" indent="3"/>
    </xf>
    <xf numFmtId="179" fontId="45" fillId="0" borderId="145" xfId="0" applyNumberFormat="1" applyFont="1" applyBorder="1" applyAlignment="1">
      <alignment horizontal="right" indent="3"/>
    </xf>
    <xf numFmtId="179" fontId="45" fillId="0" borderId="17" xfId="0" applyNumberFormat="1" applyFont="1" applyBorder="1" applyAlignment="1">
      <alignment horizontal="right" indent="3"/>
    </xf>
    <xf numFmtId="179" fontId="49" fillId="0" borderId="17" xfId="0" applyNumberFormat="1" applyFont="1" applyBorder="1" applyAlignment="1">
      <alignment horizontal="right" indent="3"/>
    </xf>
    <xf numFmtId="179" fontId="49" fillId="0" borderId="138" xfId="0" applyNumberFormat="1" applyFont="1" applyBorder="1" applyAlignment="1">
      <alignment horizontal="right" indent="3"/>
    </xf>
    <xf numFmtId="179" fontId="49" fillId="0" borderId="145" xfId="0" applyNumberFormat="1" applyFont="1" applyBorder="1" applyAlignment="1">
      <alignment horizontal="right" indent="3"/>
    </xf>
    <xf numFmtId="179" fontId="49" fillId="0" borderId="44" xfId="0" applyNumberFormat="1" applyFont="1" applyBorder="1" applyAlignment="1">
      <alignment horizontal="right" indent="3"/>
    </xf>
    <xf numFmtId="179" fontId="45" fillId="0" borderId="44" xfId="0" applyNumberFormat="1" applyFont="1" applyBorder="1" applyAlignment="1">
      <alignment horizontal="right" indent="3"/>
    </xf>
    <xf numFmtId="179" fontId="49" fillId="0" borderId="133" xfId="0" applyNumberFormat="1" applyFont="1" applyBorder="1" applyAlignment="1">
      <alignment horizontal="right" vertical="center" indent="3"/>
    </xf>
    <xf numFmtId="179" fontId="49" fillId="0" borderId="109" xfId="0" applyNumberFormat="1" applyFont="1" applyBorder="1" applyAlignment="1">
      <alignment horizontal="right" vertical="center" indent="3"/>
    </xf>
    <xf numFmtId="0" fontId="49" fillId="0" borderId="0" xfId="0" applyFont="1" applyAlignment="1">
      <alignment horizontal="centerContinuous"/>
    </xf>
    <xf numFmtId="0" fontId="45" fillId="19" borderId="149" xfId="0" applyFont="1" applyFill="1" applyBorder="1" applyAlignment="1">
      <alignment horizontal="left" indent="1"/>
    </xf>
    <xf numFmtId="165" fontId="45" fillId="0" borderId="137" xfId="0" applyNumberFormat="1" applyFont="1" applyBorder="1" applyAlignment="1">
      <alignment horizontal="right" indent="2"/>
    </xf>
    <xf numFmtId="0" fontId="45" fillId="19" borderId="150" xfId="0" applyFont="1" applyFill="1" applyBorder="1" applyAlignment="1">
      <alignment horizontal="left" indent="1"/>
    </xf>
    <xf numFmtId="165" fontId="45" fillId="0" borderId="141" xfId="0" applyNumberFormat="1" applyFont="1" applyBorder="1" applyAlignment="1">
      <alignment horizontal="right" indent="2"/>
    </xf>
    <xf numFmtId="165" fontId="49" fillId="0" borderId="133" xfId="0" applyNumberFormat="1" applyFont="1" applyBorder="1" applyAlignment="1">
      <alignment horizontal="right" indent="2"/>
    </xf>
    <xf numFmtId="165" fontId="49" fillId="0" borderId="148" xfId="0" applyNumberFormat="1" applyFont="1" applyBorder="1" applyAlignment="1">
      <alignment horizontal="right" indent="2"/>
    </xf>
    <xf numFmtId="165" fontId="49" fillId="0" borderId="127" xfId="0" applyNumberFormat="1" applyFont="1" applyBorder="1" applyAlignment="1">
      <alignment horizontal="right" indent="2"/>
    </xf>
    <xf numFmtId="165" fontId="49" fillId="0" borderId="0" xfId="0" applyNumberFormat="1" applyFont="1" applyAlignment="1">
      <alignment horizontal="right" indent="2"/>
    </xf>
    <xf numFmtId="165" fontId="45" fillId="0" borderId="17" xfId="0" applyNumberFormat="1" applyFont="1" applyBorder="1" applyAlignment="1">
      <alignment horizontal="right" vertical="center" indent="1"/>
    </xf>
    <xf numFmtId="165" fontId="45" fillId="0" borderId="114" xfId="0" applyNumberFormat="1" applyFont="1" applyBorder="1" applyAlignment="1">
      <alignment horizontal="right" vertical="center" indent="1"/>
    </xf>
    <xf numFmtId="165" fontId="45" fillId="0" borderId="114" xfId="0" applyNumberFormat="1" applyFont="1" applyFill="1" applyBorder="1" applyAlignment="1">
      <alignment horizontal="right" vertical="center" indent="1"/>
    </xf>
    <xf numFmtId="165" fontId="45" fillId="0" borderId="73" xfId="0" applyNumberFormat="1" applyFont="1" applyBorder="1" applyAlignment="1">
      <alignment horizontal="right" vertical="center" indent="1"/>
    </xf>
    <xf numFmtId="165" fontId="49" fillId="0" borderId="60" xfId="744" applyNumberFormat="1" applyFont="1" applyBorder="1" applyAlignment="1">
      <alignment horizontal="right" indent="2"/>
    </xf>
    <xf numFmtId="0" fontId="45" fillId="0" borderId="0" xfId="392" applyFont="1" applyAlignment="1">
      <alignment horizontal="right" vertical="top"/>
    </xf>
    <xf numFmtId="0" fontId="45" fillId="19" borderId="86" xfId="0" applyFont="1" applyFill="1" applyBorder="1" applyAlignment="1">
      <alignment horizontal="left" indent="2"/>
    </xf>
    <xf numFmtId="0" fontId="45" fillId="19" borderId="149" xfId="0" applyFont="1" applyFill="1" applyBorder="1" applyAlignment="1">
      <alignment horizontal="left" indent="2"/>
    </xf>
    <xf numFmtId="0" fontId="45" fillId="19" borderId="150" xfId="0" applyFont="1" applyFill="1" applyBorder="1" applyAlignment="1">
      <alignment horizontal="left" indent="2"/>
    </xf>
    <xf numFmtId="0" fontId="45" fillId="19" borderId="111" xfId="0" applyFont="1" applyFill="1" applyBorder="1" applyAlignment="1">
      <alignment horizontal="left" indent="2"/>
    </xf>
    <xf numFmtId="179" fontId="45" fillId="0" borderId="136" xfId="0" applyNumberFormat="1" applyFont="1" applyBorder="1" applyAlignment="1">
      <alignment horizontal="right" indent="3"/>
    </xf>
    <xf numFmtId="179" fontId="45" fillId="0" borderId="147" xfId="0" applyNumberFormat="1" applyFont="1" applyBorder="1" applyAlignment="1">
      <alignment horizontal="right" indent="3"/>
    </xf>
    <xf numFmtId="179" fontId="45" fillId="0" borderId="137" xfId="0" applyNumberFormat="1" applyFont="1" applyBorder="1" applyAlignment="1">
      <alignment horizontal="right" indent="3"/>
    </xf>
    <xf numFmtId="179" fontId="45" fillId="0" borderId="43" xfId="0" applyNumberFormat="1" applyFont="1" applyBorder="1" applyAlignment="1">
      <alignment horizontal="right" indent="3"/>
    </xf>
    <xf numFmtId="179" fontId="45" fillId="0" borderId="16" xfId="0" applyNumberFormat="1" applyFont="1" applyBorder="1" applyAlignment="1">
      <alignment horizontal="right" indent="3"/>
    </xf>
    <xf numFmtId="179" fontId="45" fillId="0" borderId="126" xfId="0" applyNumberFormat="1" applyFont="1" applyBorder="1" applyAlignment="1">
      <alignment horizontal="right" indent="3"/>
    </xf>
    <xf numFmtId="179" fontId="45" fillId="0" borderId="148" xfId="0" applyNumberFormat="1" applyFont="1" applyBorder="1" applyAlignment="1">
      <alignment horizontal="right" indent="3"/>
    </xf>
    <xf numFmtId="179" fontId="45" fillId="0" borderId="127" xfId="0" applyNumberFormat="1" applyFont="1" applyBorder="1" applyAlignment="1">
      <alignment horizontal="right" indent="3"/>
    </xf>
    <xf numFmtId="179" fontId="45" fillId="0" borderId="142" xfId="0" applyNumberFormat="1" applyFont="1" applyBorder="1" applyAlignment="1">
      <alignment horizontal="right" indent="3"/>
    </xf>
    <xf numFmtId="179" fontId="45" fillId="0" borderId="151" xfId="0" applyNumberFormat="1" applyFont="1" applyBorder="1" applyAlignment="1">
      <alignment horizontal="right" indent="3"/>
    </xf>
    <xf numFmtId="179" fontId="45" fillId="0" borderId="152" xfId="0" applyNumberFormat="1" applyFont="1" applyBorder="1" applyAlignment="1">
      <alignment horizontal="right" indent="3"/>
    </xf>
    <xf numFmtId="0" fontId="80" fillId="0" borderId="0" xfId="0" applyFont="1" applyAlignment="1">
      <alignment horizontal="center" vertical="center"/>
    </xf>
    <xf numFmtId="49" fontId="49" fillId="0" borderId="33" xfId="744" applyNumberFormat="1" applyFont="1" applyBorder="1" applyAlignment="1">
      <alignment horizontal="left" vertical="center" indent="1"/>
    </xf>
    <xf numFmtId="0" fontId="49" fillId="0" borderId="38" xfId="744" applyFont="1" applyBorder="1" applyAlignment="1">
      <alignment horizontal="left" vertical="center" indent="1"/>
    </xf>
    <xf numFmtId="0" fontId="49" fillId="0" borderId="18" xfId="469" applyFont="1" applyBorder="1" applyAlignment="1">
      <alignment horizontal="center" vertical="center"/>
    </xf>
    <xf numFmtId="0" fontId="49" fillId="0" borderId="44" xfId="469" applyFont="1" applyBorder="1" applyAlignment="1">
      <alignment horizontal="center" vertical="center"/>
    </xf>
    <xf numFmtId="165" fontId="45" fillId="0" borderId="96" xfId="680" applyNumberFormat="1" applyFont="1" applyBorder="1" applyAlignment="1">
      <alignment horizontal="center" vertical="center"/>
    </xf>
    <xf numFmtId="165" fontId="53" fillId="0" borderId="57" xfId="679" applyNumberFormat="1" applyFont="1" applyBorder="1" applyAlignment="1">
      <alignment horizontal="center" vertical="center"/>
    </xf>
    <xf numFmtId="0" fontId="48" fillId="0" borderId="0" xfId="678" applyFont="1" applyAlignment="1">
      <alignment horizontal="center" vertical="center" wrapText="1"/>
    </xf>
    <xf numFmtId="0" fontId="67" fillId="0" borderId="0" xfId="678" applyFont="1" applyAlignment="1">
      <alignment horizontal="center" vertical="center"/>
    </xf>
    <xf numFmtId="0" fontId="49" fillId="0" borderId="33" xfId="469" applyFont="1" applyBorder="1" applyAlignment="1">
      <alignment horizontal="left" vertical="center" indent="1"/>
    </xf>
    <xf numFmtId="0" fontId="57" fillId="0" borderId="38" xfId="0" applyFont="1" applyBorder="1" applyAlignment="1">
      <alignment horizontal="left" vertical="center" indent="1"/>
    </xf>
    <xf numFmtId="0" fontId="49" fillId="19" borderId="59" xfId="469" applyFont="1" applyFill="1" applyBorder="1" applyAlignment="1">
      <alignment horizontal="center" vertical="center" wrapText="1"/>
    </xf>
    <xf numFmtId="0" fontId="53" fillId="19" borderId="54" xfId="0" applyFont="1" applyFill="1" applyBorder="1" applyAlignment="1">
      <alignment horizontal="center" vertical="center" wrapText="1"/>
    </xf>
    <xf numFmtId="0" fontId="49" fillId="19" borderId="81" xfId="469" applyFont="1" applyFill="1" applyBorder="1" applyAlignment="1">
      <alignment horizontal="center" vertical="center" wrapText="1"/>
    </xf>
    <xf numFmtId="0" fontId="53" fillId="19" borderId="83" xfId="0" applyFont="1" applyFill="1" applyBorder="1" applyAlignment="1">
      <alignment horizontal="center" vertical="center" wrapText="1"/>
    </xf>
    <xf numFmtId="0" fontId="49" fillId="19" borderId="63" xfId="469" applyFont="1" applyFill="1" applyBorder="1" applyAlignment="1">
      <alignment horizontal="center" vertical="center"/>
    </xf>
    <xf numFmtId="0" fontId="49" fillId="19" borderId="62" xfId="469" applyFont="1" applyFill="1" applyBorder="1" applyAlignment="1">
      <alignment horizontal="center" vertical="center"/>
    </xf>
    <xf numFmtId="0" fontId="45" fillId="19" borderId="33" xfId="469" applyFont="1" applyFill="1" applyBorder="1" applyAlignment="1">
      <alignment horizontal="left" vertical="center" wrapText="1" indent="1"/>
    </xf>
    <xf numFmtId="0" fontId="53" fillId="19" borderId="38" xfId="0" applyFont="1" applyFill="1" applyBorder="1" applyAlignment="1">
      <alignment horizontal="left" vertical="center" indent="1"/>
    </xf>
    <xf numFmtId="0" fontId="49" fillId="19" borderId="85" xfId="469" applyFont="1" applyFill="1" applyBorder="1" applyAlignment="1">
      <alignment horizontal="left" vertical="center" indent="1"/>
    </xf>
    <xf numFmtId="0" fontId="49" fillId="19" borderId="38" xfId="469" applyFont="1" applyFill="1" applyBorder="1" applyAlignment="1">
      <alignment horizontal="left" vertical="center" indent="1"/>
    </xf>
    <xf numFmtId="0" fontId="49" fillId="0" borderId="0" xfId="469" applyFont="1" applyAlignment="1">
      <alignment horizontal="center" vertical="center"/>
    </xf>
    <xf numFmtId="165" fontId="45" fillId="0" borderId="57" xfId="679" applyNumberFormat="1" applyFont="1" applyBorder="1" applyAlignment="1">
      <alignment horizontal="center" vertical="center"/>
    </xf>
    <xf numFmtId="165" fontId="45" fillId="0" borderId="0" xfId="680" applyNumberFormat="1" applyFont="1" applyAlignment="1">
      <alignment horizontal="center" vertical="center"/>
    </xf>
    <xf numFmtId="165" fontId="53" fillId="0" borderId="0" xfId="679" applyNumberFormat="1" applyFont="1" applyAlignment="1">
      <alignment horizontal="center" vertical="center"/>
    </xf>
    <xf numFmtId="0" fontId="49" fillId="0" borderId="0" xfId="469" applyFont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74" fillId="0" borderId="0" xfId="708" applyFont="1" applyAlignment="1">
      <alignment horizontal="center" vertical="center" wrapText="1"/>
    </xf>
    <xf numFmtId="0" fontId="74" fillId="0" borderId="0" xfId="708" applyFont="1" applyAlignment="1">
      <alignment horizontal="center" vertical="center"/>
    </xf>
    <xf numFmtId="0" fontId="75" fillId="0" borderId="0" xfId="708" applyFont="1" applyAlignment="1">
      <alignment horizontal="center" vertical="center"/>
    </xf>
    <xf numFmtId="49" fontId="49" fillId="0" borderId="33" xfId="708" applyNumberFormat="1" applyFont="1" applyBorder="1" applyAlignment="1">
      <alignment horizontal="left" vertical="center" indent="1"/>
    </xf>
    <xf numFmtId="49" fontId="49" fillId="0" borderId="38" xfId="708" applyNumberFormat="1" applyFont="1" applyBorder="1" applyAlignment="1">
      <alignment horizontal="left" vertical="center" indent="1"/>
    </xf>
    <xf numFmtId="49" fontId="49" fillId="19" borderId="34" xfId="708" applyNumberFormat="1" applyFont="1" applyFill="1" applyBorder="1" applyAlignment="1">
      <alignment horizontal="center" vertical="center" wrapText="1"/>
    </xf>
    <xf numFmtId="49" fontId="49" fillId="19" borderId="35" xfId="710" applyNumberFormat="1" applyFont="1" applyFill="1" applyBorder="1" applyAlignment="1">
      <alignment horizontal="center" vertical="center" wrapText="1"/>
    </xf>
    <xf numFmtId="49" fontId="49" fillId="19" borderId="36" xfId="708" applyNumberFormat="1" applyFont="1" applyFill="1" applyBorder="1" applyAlignment="1">
      <alignment horizontal="center" vertical="center" wrapText="1"/>
    </xf>
    <xf numFmtId="49" fontId="49" fillId="19" borderId="37" xfId="708" applyNumberFormat="1" applyFont="1" applyFill="1" applyBorder="1" applyAlignment="1">
      <alignment horizontal="center" vertical="center" wrapText="1"/>
    </xf>
    <xf numFmtId="0" fontId="48" fillId="0" borderId="0" xfId="708" applyFont="1" applyAlignment="1">
      <alignment horizontal="center"/>
    </xf>
    <xf numFmtId="0" fontId="67" fillId="0" borderId="0" xfId="708" applyFont="1" applyAlignment="1">
      <alignment horizontal="center" vertical="center"/>
    </xf>
    <xf numFmtId="49" fontId="49" fillId="0" borderId="59" xfId="708" applyNumberFormat="1" applyFont="1" applyBorder="1" applyAlignment="1">
      <alignment horizontal="left" vertical="center" indent="1"/>
    </xf>
    <xf numFmtId="49" fontId="49" fillId="0" borderId="36" xfId="465" applyNumberFormat="1" applyFont="1" applyBorder="1" applyAlignment="1">
      <alignment horizontal="left" vertical="center" indent="1"/>
    </xf>
    <xf numFmtId="49" fontId="49" fillId="0" borderId="54" xfId="465" applyNumberFormat="1" applyFont="1" applyBorder="1" applyAlignment="1">
      <alignment horizontal="left" vertical="center" indent="1"/>
    </xf>
    <xf numFmtId="49" fontId="49" fillId="0" borderId="96" xfId="465" applyNumberFormat="1" applyFont="1" applyBorder="1" applyAlignment="1">
      <alignment horizontal="left" vertical="center" indent="1"/>
    </xf>
    <xf numFmtId="49" fontId="72" fillId="19" borderId="35" xfId="710" applyNumberFormat="1" applyFont="1" applyFill="1" applyBorder="1" applyAlignment="1">
      <alignment horizontal="center" vertical="center"/>
    </xf>
    <xf numFmtId="49" fontId="49" fillId="19" borderId="74" xfId="708" applyNumberFormat="1" applyFont="1" applyFill="1" applyBorder="1" applyAlignment="1">
      <alignment horizontal="center" vertical="center"/>
    </xf>
    <xf numFmtId="0" fontId="49" fillId="19" borderId="76" xfId="709" applyFont="1" applyFill="1" applyBorder="1" applyAlignment="1">
      <alignment horizontal="left" vertical="center" indent="1"/>
    </xf>
    <xf numFmtId="0" fontId="49" fillId="19" borderId="92" xfId="709" applyFont="1" applyFill="1" applyBorder="1" applyAlignment="1">
      <alignment horizontal="left" vertical="center" indent="1"/>
    </xf>
    <xf numFmtId="0" fontId="45" fillId="19" borderId="64" xfId="709" applyFont="1" applyFill="1" applyBorder="1" applyAlignment="1">
      <alignment horizontal="left" vertical="center" indent="1"/>
    </xf>
    <xf numFmtId="0" fontId="45" fillId="19" borderId="0" xfId="709" applyFont="1" applyFill="1" applyAlignment="1">
      <alignment horizontal="left" vertical="center" indent="1"/>
    </xf>
    <xf numFmtId="0" fontId="51" fillId="0" borderId="0" xfId="709" applyFont="1" applyAlignment="1">
      <alignment horizontal="left" vertical="center" wrapText="1"/>
    </xf>
    <xf numFmtId="0" fontId="48" fillId="0" borderId="0" xfId="709" applyFont="1" applyAlignment="1">
      <alignment horizontal="center" vertical="center"/>
    </xf>
    <xf numFmtId="0" fontId="69" fillId="0" borderId="0" xfId="465" applyFont="1" applyAlignment="1">
      <alignment horizontal="center" vertical="center"/>
    </xf>
    <xf numFmtId="0" fontId="49" fillId="0" borderId="59" xfId="709" applyFont="1" applyBorder="1" applyAlignment="1">
      <alignment horizontal="left" vertical="center" indent="1"/>
    </xf>
    <xf numFmtId="0" fontId="49" fillId="0" borderId="36" xfId="709" applyFont="1" applyBorder="1" applyAlignment="1">
      <alignment horizontal="left" vertical="center" indent="1"/>
    </xf>
    <xf numFmtId="0" fontId="49" fillId="0" borderId="64" xfId="709" applyFont="1" applyBorder="1" applyAlignment="1">
      <alignment horizontal="left" vertical="center" indent="1"/>
    </xf>
    <xf numFmtId="0" fontId="49" fillId="0" borderId="0" xfId="709" applyFont="1" applyAlignment="1">
      <alignment horizontal="left" vertical="center" indent="1"/>
    </xf>
    <xf numFmtId="0" fontId="49" fillId="0" borderId="54" xfId="709" applyFont="1" applyBorder="1" applyAlignment="1">
      <alignment horizontal="left" vertical="center" indent="1"/>
    </xf>
    <xf numFmtId="0" fontId="49" fillId="0" borderId="96" xfId="709" applyFont="1" applyBorder="1" applyAlignment="1">
      <alignment horizontal="left" vertical="center" indent="1"/>
    </xf>
    <xf numFmtId="0" fontId="49" fillId="19" borderId="34" xfId="709" applyFont="1" applyFill="1" applyBorder="1" applyAlignment="1">
      <alignment horizontal="center" vertical="center" wrapText="1"/>
    </xf>
    <xf numFmtId="0" fontId="49" fillId="19" borderId="74" xfId="709" applyFont="1" applyFill="1" applyBorder="1" applyAlignment="1">
      <alignment horizontal="center" vertical="center" wrapText="1"/>
    </xf>
    <xf numFmtId="0" fontId="49" fillId="19" borderId="35" xfId="709" applyFont="1" applyFill="1" applyBorder="1" applyAlignment="1">
      <alignment horizontal="center" vertical="center" wrapText="1"/>
    </xf>
    <xf numFmtId="0" fontId="59" fillId="19" borderId="144" xfId="709" applyFont="1" applyFill="1" applyBorder="1" applyAlignment="1">
      <alignment horizontal="center" vertical="center" wrapText="1"/>
    </xf>
    <xf numFmtId="0" fontId="59" fillId="19" borderId="135" xfId="709" applyFont="1" applyFill="1" applyBorder="1" applyAlignment="1">
      <alignment horizontal="center" vertical="center" wrapText="1"/>
    </xf>
    <xf numFmtId="0" fontId="59" fillId="19" borderId="145" xfId="709" applyFont="1" applyFill="1" applyBorder="1" applyAlignment="1">
      <alignment horizontal="center" vertical="center" wrapText="1"/>
    </xf>
    <xf numFmtId="0" fontId="59" fillId="19" borderId="140" xfId="709" applyFont="1" applyFill="1" applyBorder="1" applyAlignment="1">
      <alignment horizontal="center" vertical="center"/>
    </xf>
    <xf numFmtId="0" fontId="59" fillId="19" borderId="56" xfId="465" applyFont="1" applyFill="1" applyBorder="1" applyAlignment="1">
      <alignment horizontal="center" vertical="center"/>
    </xf>
    <xf numFmtId="0" fontId="59" fillId="19" borderId="146" xfId="709" applyFont="1" applyFill="1" applyBorder="1" applyAlignment="1">
      <alignment horizontal="center" vertical="center"/>
    </xf>
    <xf numFmtId="0" fontId="76" fillId="19" borderId="93" xfId="706" applyFont="1" applyFill="1" applyBorder="1" applyAlignment="1">
      <alignment horizontal="center" vertical="center"/>
    </xf>
    <xf numFmtId="0" fontId="59" fillId="19" borderId="142" xfId="709" applyFont="1" applyFill="1" applyBorder="1" applyAlignment="1">
      <alignment horizontal="center" vertical="center"/>
    </xf>
    <xf numFmtId="0" fontId="59" fillId="19" borderId="58" xfId="465" applyFont="1" applyFill="1" applyBorder="1" applyAlignment="1">
      <alignment horizontal="center" vertical="center"/>
    </xf>
    <xf numFmtId="0" fontId="59" fillId="19" borderId="146" xfId="709" applyFont="1" applyFill="1" applyBorder="1" applyAlignment="1">
      <alignment horizontal="center" vertical="center" wrapText="1"/>
    </xf>
    <xf numFmtId="0" fontId="76" fillId="19" borderId="93" xfId="706" applyFont="1" applyFill="1" applyBorder="1" applyAlignment="1">
      <alignment horizontal="center" vertical="center" wrapText="1"/>
    </xf>
    <xf numFmtId="0" fontId="59" fillId="19" borderId="141" xfId="709" applyFont="1" applyFill="1" applyBorder="1" applyAlignment="1">
      <alignment horizontal="center" vertical="center" wrapText="1"/>
    </xf>
    <xf numFmtId="0" fontId="76" fillId="19" borderId="83" xfId="706" applyFont="1" applyFill="1" applyBorder="1" applyAlignment="1">
      <alignment horizontal="center" vertical="center" wrapText="1"/>
    </xf>
    <xf numFmtId="0" fontId="48" fillId="0" borderId="0" xfId="705" applyFont="1" applyAlignment="1">
      <alignment horizontal="center"/>
    </xf>
    <xf numFmtId="0" fontId="77" fillId="0" borderId="0" xfId="710" applyFont="1" applyAlignment="1">
      <alignment horizontal="center"/>
    </xf>
    <xf numFmtId="0" fontId="67" fillId="0" borderId="0" xfId="705" applyFont="1" applyAlignment="1">
      <alignment horizontal="center" vertical="top"/>
    </xf>
    <xf numFmtId="0" fontId="78" fillId="0" borderId="0" xfId="710" applyFont="1" applyAlignment="1">
      <alignment horizontal="center" vertical="top"/>
    </xf>
    <xf numFmtId="49" fontId="49" fillId="0" borderId="33" xfId="705" applyNumberFormat="1" applyFont="1" applyBorder="1" applyAlignment="1">
      <alignment horizontal="left" vertical="center" wrapText="1" indent="1"/>
    </xf>
    <xf numFmtId="49" fontId="49" fillId="0" borderId="85" xfId="710" applyNumberFormat="1" applyFont="1" applyBorder="1" applyAlignment="1">
      <alignment horizontal="left" vertical="center" wrapText="1" indent="1"/>
    </xf>
    <xf numFmtId="49" fontId="49" fillId="0" borderId="38" xfId="710" applyNumberFormat="1" applyFont="1" applyBorder="1" applyAlignment="1">
      <alignment horizontal="left" vertical="center" wrapText="1" indent="1"/>
    </xf>
    <xf numFmtId="49" fontId="49" fillId="19" borderId="59" xfId="705" applyNumberFormat="1" applyFont="1" applyFill="1" applyBorder="1" applyAlignment="1">
      <alignment horizontal="center" vertical="center"/>
    </xf>
    <xf numFmtId="49" fontId="49" fillId="19" borderId="36" xfId="705" applyNumberFormat="1" applyFont="1" applyFill="1" applyBorder="1" applyAlignment="1">
      <alignment horizontal="center" vertical="center"/>
    </xf>
    <xf numFmtId="49" fontId="49" fillId="19" borderId="36" xfId="710" applyNumberFormat="1" applyFont="1" applyFill="1" applyBorder="1" applyAlignment="1">
      <alignment horizontal="center" vertical="center"/>
    </xf>
    <xf numFmtId="49" fontId="49" fillId="19" borderId="37" xfId="710" applyNumberFormat="1" applyFont="1" applyFill="1" applyBorder="1" applyAlignment="1">
      <alignment horizontal="center" vertical="center"/>
    </xf>
    <xf numFmtId="49" fontId="49" fillId="19" borderId="74" xfId="705" applyNumberFormat="1" applyFont="1" applyFill="1" applyBorder="1" applyAlignment="1">
      <alignment horizontal="center" vertical="center" wrapText="1"/>
    </xf>
    <xf numFmtId="49" fontId="49" fillId="19" borderId="74" xfId="710" applyNumberFormat="1" applyFont="1" applyFill="1" applyBorder="1" applyAlignment="1">
      <alignment horizontal="center" vertical="center" wrapText="1"/>
    </xf>
    <xf numFmtId="49" fontId="59" fillId="19" borderId="134" xfId="705" applyNumberFormat="1" applyFont="1" applyFill="1" applyBorder="1" applyAlignment="1">
      <alignment horizontal="center" vertical="center" wrapText="1"/>
    </xf>
    <xf numFmtId="49" fontId="76" fillId="19" borderId="138" xfId="710" applyNumberFormat="1" applyFont="1" applyFill="1" applyBorder="1" applyAlignment="1">
      <alignment horizontal="center" vertical="center"/>
    </xf>
    <xf numFmtId="49" fontId="59" fillId="19" borderId="144" xfId="705" applyNumberFormat="1" applyFont="1" applyFill="1" applyBorder="1" applyAlignment="1">
      <alignment horizontal="center" vertical="center"/>
    </xf>
    <xf numFmtId="49" fontId="59" fillId="19" borderId="138" xfId="705" applyNumberFormat="1" applyFont="1" applyFill="1" applyBorder="1" applyAlignment="1">
      <alignment horizontal="center" vertical="center"/>
    </xf>
    <xf numFmtId="49" fontId="59" fillId="19" borderId="147" xfId="705" applyNumberFormat="1" applyFont="1" applyFill="1" applyBorder="1" applyAlignment="1">
      <alignment horizontal="center" vertical="center" wrapText="1"/>
    </xf>
    <xf numFmtId="49" fontId="59" fillId="19" borderId="137" xfId="705" applyNumberFormat="1" applyFont="1" applyFill="1" applyBorder="1" applyAlignment="1">
      <alignment horizontal="center" vertical="center"/>
    </xf>
    <xf numFmtId="49" fontId="59" fillId="19" borderId="147" xfId="709" applyNumberFormat="1" applyFont="1" applyFill="1" applyBorder="1" applyAlignment="1">
      <alignment horizontal="center" vertical="center" wrapText="1"/>
    </xf>
    <xf numFmtId="49" fontId="59" fillId="19" borderId="137" xfId="709" applyNumberFormat="1" applyFont="1" applyFill="1" applyBorder="1" applyAlignment="1">
      <alignment horizontal="center" vertical="center" wrapText="1"/>
    </xf>
    <xf numFmtId="0" fontId="48" fillId="0" borderId="0" xfId="705" applyFont="1" applyAlignment="1">
      <alignment horizontal="center" vertical="center"/>
    </xf>
    <xf numFmtId="0" fontId="48" fillId="0" borderId="0" xfId="465" applyFont="1" applyAlignment="1">
      <alignment horizontal="center" vertical="center"/>
    </xf>
    <xf numFmtId="0" fontId="67" fillId="0" borderId="0" xfId="705" applyFont="1" applyAlignment="1">
      <alignment horizontal="center" vertical="center"/>
    </xf>
    <xf numFmtId="0" fontId="67" fillId="0" borderId="0" xfId="465" applyFont="1" applyAlignment="1">
      <alignment horizontal="center" vertical="center"/>
    </xf>
    <xf numFmtId="0" fontId="49" fillId="0" borderId="33" xfId="705" applyFont="1" applyBorder="1" applyAlignment="1">
      <alignment horizontal="left" vertical="center" indent="1"/>
    </xf>
    <xf numFmtId="0" fontId="49" fillId="0" borderId="85" xfId="465" applyFont="1" applyBorder="1" applyAlignment="1">
      <alignment horizontal="left" vertical="center" indent="1"/>
    </xf>
    <xf numFmtId="0" fontId="49" fillId="0" borderId="38" xfId="465" applyFont="1" applyBorder="1" applyAlignment="1">
      <alignment horizontal="left" vertical="center" indent="1"/>
    </xf>
    <xf numFmtId="0" fontId="49" fillId="19" borderId="74" xfId="705" applyFont="1" applyFill="1" applyBorder="1" applyAlignment="1">
      <alignment horizontal="center" vertical="center" wrapText="1"/>
    </xf>
    <xf numFmtId="0" fontId="49" fillId="19" borderId="74" xfId="707" applyFont="1" applyFill="1" applyBorder="1" applyAlignment="1">
      <alignment horizontal="center" vertical="center"/>
    </xf>
    <xf numFmtId="0" fontId="49" fillId="19" borderId="34" xfId="705" applyFont="1" applyFill="1" applyBorder="1" applyAlignment="1">
      <alignment horizontal="center" vertical="center"/>
    </xf>
    <xf numFmtId="0" fontId="49" fillId="19" borderId="35" xfId="705" applyFont="1" applyFill="1" applyBorder="1" applyAlignment="1">
      <alignment horizontal="center" vertical="center"/>
    </xf>
    <xf numFmtId="0" fontId="49" fillId="19" borderId="59" xfId="705" applyFont="1" applyFill="1" applyBorder="1" applyAlignment="1">
      <alignment horizontal="center" vertical="center" wrapText="1"/>
    </xf>
    <xf numFmtId="0" fontId="49" fillId="19" borderId="36" xfId="465" applyFont="1" applyFill="1" applyBorder="1" applyAlignment="1">
      <alignment horizontal="center" vertical="center"/>
    </xf>
    <xf numFmtId="0" fontId="49" fillId="19" borderId="37" xfId="465" applyFont="1" applyFill="1" applyBorder="1" applyAlignment="1">
      <alignment horizontal="center" vertical="center"/>
    </xf>
    <xf numFmtId="0" fontId="49" fillId="19" borderId="37" xfId="705" applyFont="1" applyFill="1" applyBorder="1" applyAlignment="1">
      <alignment horizontal="center" vertical="center" wrapText="1"/>
    </xf>
    <xf numFmtId="0" fontId="49" fillId="19" borderId="44" xfId="707" applyFont="1" applyFill="1" applyBorder="1" applyAlignment="1">
      <alignment horizontal="center" vertical="center" wrapText="1"/>
    </xf>
    <xf numFmtId="0" fontId="59" fillId="19" borderId="140" xfId="707" applyFont="1" applyFill="1" applyBorder="1" applyAlignment="1">
      <alignment horizontal="center" vertical="center" wrapText="1"/>
    </xf>
    <xf numFmtId="0" fontId="59" fillId="19" borderId="56" xfId="707" applyFont="1" applyFill="1" applyBorder="1" applyAlignment="1">
      <alignment horizontal="center" vertical="center" wrapText="1"/>
    </xf>
    <xf numFmtId="0" fontId="59" fillId="19" borderId="152" xfId="709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9" fillId="0" borderId="33" xfId="0" applyFont="1" applyBorder="1" applyAlignment="1">
      <alignment horizontal="left" vertical="center" indent="1"/>
    </xf>
    <xf numFmtId="0" fontId="49" fillId="0" borderId="38" xfId="0" applyFont="1" applyBorder="1" applyAlignment="1">
      <alignment horizontal="left" vertical="center" indent="1"/>
    </xf>
    <xf numFmtId="0" fontId="49" fillId="19" borderId="34" xfId="0" applyFont="1" applyFill="1" applyBorder="1" applyAlignment="1">
      <alignment horizontal="center" vertical="center"/>
    </xf>
    <xf numFmtId="0" fontId="49" fillId="19" borderId="35" xfId="0" applyFont="1" applyFill="1" applyBorder="1" applyAlignment="1">
      <alignment horizontal="center" vertical="center"/>
    </xf>
    <xf numFmtId="0" fontId="49" fillId="19" borderId="36" xfId="0" applyFont="1" applyFill="1" applyBorder="1" applyAlignment="1">
      <alignment horizontal="center" vertical="center"/>
    </xf>
    <xf numFmtId="0" fontId="49" fillId="19" borderId="37" xfId="0" applyFont="1" applyFill="1" applyBorder="1" applyAlignment="1">
      <alignment horizontal="center" vertical="center"/>
    </xf>
    <xf numFmtId="0" fontId="48" fillId="0" borderId="0" xfId="748" applyFont="1" applyAlignment="1">
      <alignment horizontal="center"/>
    </xf>
    <xf numFmtId="0" fontId="49" fillId="19" borderId="60" xfId="748" applyFont="1" applyFill="1" applyBorder="1" applyAlignment="1">
      <alignment horizontal="center" vertical="center"/>
    </xf>
    <xf numFmtId="0" fontId="49" fillId="19" borderId="61" xfId="748" applyFont="1" applyFill="1" applyBorder="1" applyAlignment="1">
      <alignment horizontal="center" vertical="center"/>
    </xf>
    <xf numFmtId="0" fontId="49" fillId="19" borderId="62" xfId="748" applyFont="1" applyFill="1" applyBorder="1" applyAlignment="1">
      <alignment horizontal="center" vertical="center"/>
    </xf>
    <xf numFmtId="0" fontId="49" fillId="19" borderId="63" xfId="748" applyFont="1" applyFill="1" applyBorder="1" applyAlignment="1">
      <alignment horizontal="center" vertical="center"/>
    </xf>
    <xf numFmtId="0" fontId="59" fillId="19" borderId="45" xfId="748" applyFont="1" applyFill="1" applyBorder="1" applyAlignment="1">
      <alignment horizontal="center" vertical="center"/>
    </xf>
    <xf numFmtId="0" fontId="59" fillId="19" borderId="56" xfId="748" applyFont="1" applyFill="1" applyBorder="1" applyAlignment="1">
      <alignment horizontal="center" vertical="center"/>
    </xf>
    <xf numFmtId="0" fontId="59" fillId="19" borderId="14" xfId="748" applyFont="1" applyFill="1" applyBorder="1" applyAlignment="1">
      <alignment horizontal="center" vertical="center"/>
    </xf>
    <xf numFmtId="0" fontId="59" fillId="19" borderId="66" xfId="748" applyFont="1" applyFill="1" applyBorder="1" applyAlignment="1">
      <alignment horizontal="center" vertical="center"/>
    </xf>
    <xf numFmtId="0" fontId="59" fillId="19" borderId="15" xfId="748" applyFont="1" applyFill="1" applyBorder="1" applyAlignment="1">
      <alignment horizontal="center" vertical="center"/>
    </xf>
    <xf numFmtId="0" fontId="59" fillId="19" borderId="58" xfId="748" applyFont="1" applyFill="1" applyBorder="1" applyAlignment="1">
      <alignment horizontal="center" vertic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7" fillId="0" borderId="59" xfId="0" applyFont="1" applyBorder="1" applyAlignment="1">
      <alignment horizontal="left" vertical="center" indent="1"/>
    </xf>
    <xf numFmtId="0" fontId="57" fillId="0" borderId="54" xfId="0" applyFont="1" applyBorder="1" applyAlignment="1">
      <alignment horizontal="left" vertical="center" indent="1"/>
    </xf>
    <xf numFmtId="0" fontId="57" fillId="19" borderId="34" xfId="0" applyFont="1" applyFill="1" applyBorder="1" applyAlignment="1">
      <alignment horizontal="center" vertical="center"/>
    </xf>
    <xf numFmtId="0" fontId="57" fillId="19" borderId="35" xfId="0" applyFont="1" applyFill="1" applyBorder="1" applyAlignment="1">
      <alignment horizontal="center" vertical="center"/>
    </xf>
    <xf numFmtId="0" fontId="57" fillId="19" borderId="36" xfId="0" applyFont="1" applyFill="1" applyBorder="1" applyAlignment="1">
      <alignment horizontal="center" vertical="center"/>
    </xf>
    <xf numFmtId="0" fontId="57" fillId="19" borderId="37" xfId="0" applyFont="1" applyFill="1" applyBorder="1" applyAlignment="1">
      <alignment horizontal="center" vertical="center"/>
    </xf>
    <xf numFmtId="0" fontId="59" fillId="19" borderId="116" xfId="0" applyFont="1" applyFill="1" applyBorder="1" applyAlignment="1">
      <alignment horizontal="center" vertical="center" wrapText="1"/>
    </xf>
    <xf numFmtId="0" fontId="59" fillId="19" borderId="83" xfId="0" applyFont="1" applyFill="1" applyBorder="1" applyAlignment="1">
      <alignment horizontal="center" vertical="center" wrapText="1"/>
    </xf>
    <xf numFmtId="0" fontId="59" fillId="19" borderId="117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57" fillId="0" borderId="59" xfId="0" applyFont="1" applyBorder="1" applyAlignment="1">
      <alignment horizontal="left" vertical="center" wrapText="1" indent="1"/>
    </xf>
    <xf numFmtId="0" fontId="57" fillId="0" borderId="64" xfId="0" applyFont="1" applyBorder="1" applyAlignment="1">
      <alignment horizontal="left" vertical="center" wrapText="1" indent="1"/>
    </xf>
    <xf numFmtId="0" fontId="57" fillId="0" borderId="54" xfId="0" applyFont="1" applyBorder="1" applyAlignment="1">
      <alignment horizontal="left" vertical="center" wrapText="1" indent="1"/>
    </xf>
    <xf numFmtId="0" fontId="57" fillId="19" borderId="74" xfId="0" applyFont="1" applyFill="1" applyBorder="1" applyAlignment="1">
      <alignment horizontal="center" vertical="center"/>
    </xf>
    <xf numFmtId="0" fontId="59" fillId="19" borderId="50" xfId="0" applyFont="1" applyFill="1" applyBorder="1" applyAlignment="1">
      <alignment horizontal="center" vertical="center" wrapText="1"/>
    </xf>
    <xf numFmtId="0" fontId="59" fillId="19" borderId="114" xfId="0" applyFont="1" applyFill="1" applyBorder="1" applyAlignment="1">
      <alignment horizontal="center" vertical="center" wrapText="1"/>
    </xf>
    <xf numFmtId="0" fontId="59" fillId="19" borderId="68" xfId="0" applyFont="1" applyFill="1" applyBorder="1" applyAlignment="1">
      <alignment horizontal="center" wrapText="1"/>
    </xf>
    <xf numFmtId="0" fontId="59" fillId="19" borderId="40" xfId="0" applyFont="1" applyFill="1" applyBorder="1" applyAlignment="1">
      <alignment horizontal="center" wrapText="1"/>
    </xf>
    <xf numFmtId="0" fontId="59" fillId="19" borderId="19" xfId="0" applyFont="1" applyFill="1" applyBorder="1" applyAlignment="1">
      <alignment horizontal="center" wrapText="1"/>
    </xf>
    <xf numFmtId="0" fontId="59" fillId="19" borderId="84" xfId="0" applyFont="1" applyFill="1" applyBorder="1" applyAlignment="1">
      <alignment horizontal="center" wrapText="1"/>
    </xf>
    <xf numFmtId="0" fontId="57" fillId="0" borderId="33" xfId="0" applyFont="1" applyBorder="1" applyAlignment="1">
      <alignment horizontal="left" vertical="center" wrapText="1" indent="1"/>
    </xf>
    <xf numFmtId="0" fontId="57" fillId="0" borderId="85" xfId="0" applyFont="1" applyBorder="1" applyAlignment="1">
      <alignment horizontal="left" vertical="center" wrapText="1" indent="1"/>
    </xf>
    <xf numFmtId="0" fontId="57" fillId="0" borderId="38" xfId="0" applyFont="1" applyBorder="1" applyAlignment="1">
      <alignment horizontal="left" vertical="center" wrapText="1" indent="1"/>
    </xf>
    <xf numFmtId="0" fontId="57" fillId="19" borderId="59" xfId="0" applyFont="1" applyFill="1" applyBorder="1" applyAlignment="1">
      <alignment horizontal="center" vertical="center" wrapText="1"/>
    </xf>
    <xf numFmtId="0" fontId="57" fillId="19" borderId="36" xfId="0" applyFont="1" applyFill="1" applyBorder="1" applyAlignment="1">
      <alignment horizontal="center" vertical="center" wrapText="1"/>
    </xf>
    <xf numFmtId="0" fontId="57" fillId="19" borderId="37" xfId="0" applyFont="1" applyFill="1" applyBorder="1" applyAlignment="1">
      <alignment horizontal="center" vertical="center" wrapText="1"/>
    </xf>
    <xf numFmtId="0" fontId="57" fillId="19" borderId="42" xfId="0" applyFont="1" applyFill="1" applyBorder="1" applyAlignment="1">
      <alignment horizontal="center" vertical="center" wrapText="1"/>
    </xf>
    <xf numFmtId="0" fontId="57" fillId="19" borderId="18" xfId="0" applyFont="1" applyFill="1" applyBorder="1" applyAlignment="1">
      <alignment horizontal="center" vertical="center" wrapText="1"/>
    </xf>
    <xf numFmtId="0" fontId="57" fillId="19" borderId="44" xfId="0" applyFont="1" applyFill="1" applyBorder="1" applyAlignment="1">
      <alignment horizontal="center" vertical="center" wrapText="1"/>
    </xf>
    <xf numFmtId="0" fontId="57" fillId="19" borderId="42" xfId="0" applyFont="1" applyFill="1" applyBorder="1" applyAlignment="1">
      <alignment horizontal="center" vertical="center"/>
    </xf>
    <xf numFmtId="0" fontId="57" fillId="19" borderId="18" xfId="0" applyFont="1" applyFill="1" applyBorder="1" applyAlignment="1">
      <alignment horizontal="center" vertical="center"/>
    </xf>
    <xf numFmtId="0" fontId="57" fillId="19" borderId="44" xfId="0" applyFont="1" applyFill="1" applyBorder="1" applyAlignment="1">
      <alignment horizontal="center" vertical="center"/>
    </xf>
    <xf numFmtId="0" fontId="46" fillId="19" borderId="65" xfId="0" applyFont="1" applyFill="1" applyBorder="1" applyAlignment="1">
      <alignment horizontal="center" vertical="center" wrapText="1"/>
    </xf>
    <xf numFmtId="0" fontId="46" fillId="19" borderId="83" xfId="0" applyFont="1" applyFill="1" applyBorder="1" applyAlignment="1">
      <alignment horizontal="center" vertical="center" wrapText="1"/>
    </xf>
    <xf numFmtId="0" fontId="46" fillId="19" borderId="51" xfId="0" applyFont="1" applyFill="1" applyBorder="1" applyAlignment="1">
      <alignment horizontal="center" vertical="center"/>
    </xf>
    <xf numFmtId="0" fontId="46" fillId="19" borderId="107" xfId="0" applyFont="1" applyFill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49" fillId="19" borderId="34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 vertical="center"/>
    </xf>
    <xf numFmtId="0" fontId="53" fillId="0" borderId="33" xfId="0" applyFont="1" applyBorder="1" applyAlignment="1">
      <alignment horizontal="left" vertical="center" indent="1"/>
    </xf>
    <xf numFmtId="0" fontId="57" fillId="0" borderId="33" xfId="0" applyFont="1" applyBorder="1" applyAlignment="1">
      <alignment horizontal="left" vertical="center" indent="1"/>
    </xf>
    <xf numFmtId="0" fontId="49" fillId="19" borderId="34" xfId="750" applyFont="1" applyFill="1" applyBorder="1" applyAlignment="1">
      <alignment horizontal="center" vertical="center"/>
    </xf>
    <xf numFmtId="0" fontId="49" fillId="19" borderId="74" xfId="750" applyFont="1" applyFill="1" applyBorder="1" applyAlignment="1">
      <alignment horizontal="center" vertical="center"/>
    </xf>
    <xf numFmtId="0" fontId="49" fillId="19" borderId="35" xfId="750" applyFont="1" applyFill="1" applyBorder="1" applyAlignment="1">
      <alignment horizontal="center" vertical="center"/>
    </xf>
    <xf numFmtId="0" fontId="48" fillId="0" borderId="0" xfId="753" applyFont="1" applyAlignment="1">
      <alignment horizontal="center"/>
    </xf>
    <xf numFmtId="0" fontId="67" fillId="0" borderId="0" xfId="753" applyFont="1" applyAlignment="1">
      <alignment horizontal="center"/>
    </xf>
    <xf numFmtId="0" fontId="49" fillId="19" borderId="34" xfId="751" applyFont="1" applyFill="1" applyBorder="1" applyAlignment="1">
      <alignment horizontal="center" vertical="center"/>
    </xf>
    <xf numFmtId="0" fontId="49" fillId="19" borderId="74" xfId="751" applyFont="1" applyFill="1" applyBorder="1" applyAlignment="1">
      <alignment horizontal="center" vertical="center"/>
    </xf>
    <xf numFmtId="0" fontId="49" fillId="19" borderId="35" xfId="751" applyFont="1" applyFill="1" applyBorder="1" applyAlignment="1">
      <alignment horizontal="center" vertical="center"/>
    </xf>
    <xf numFmtId="0" fontId="49" fillId="19" borderId="74" xfId="752" applyFont="1" applyFill="1" applyBorder="1" applyAlignment="1">
      <alignment horizontal="center" vertical="center"/>
    </xf>
    <xf numFmtId="0" fontId="49" fillId="19" borderId="35" xfId="752" applyFont="1" applyFill="1" applyBorder="1" applyAlignment="1">
      <alignment horizontal="center" vertical="center"/>
    </xf>
    <xf numFmtId="0" fontId="59" fillId="19" borderId="45" xfId="751" applyFont="1" applyFill="1" applyBorder="1" applyAlignment="1">
      <alignment horizontal="center" vertical="center" wrapText="1"/>
    </xf>
    <xf numFmtId="0" fontId="59" fillId="19" borderId="56" xfId="751" applyFont="1" applyFill="1" applyBorder="1" applyAlignment="1">
      <alignment horizontal="center" vertical="center" wrapText="1"/>
    </xf>
    <xf numFmtId="0" fontId="59" fillId="19" borderId="14" xfId="751" applyFont="1" applyFill="1" applyBorder="1" applyAlignment="1">
      <alignment horizontal="center" vertical="center" wrapText="1"/>
    </xf>
    <xf numFmtId="0" fontId="59" fillId="19" borderId="66" xfId="751" applyFont="1" applyFill="1" applyBorder="1" applyAlignment="1">
      <alignment horizontal="center" vertical="center" wrapText="1"/>
    </xf>
    <xf numFmtId="0" fontId="59" fillId="19" borderId="65" xfId="752" applyFont="1" applyFill="1" applyBorder="1" applyAlignment="1">
      <alignment horizontal="center" vertical="center" wrapText="1"/>
    </xf>
    <xf numFmtId="0" fontId="59" fillId="19" borderId="83" xfId="752" applyFont="1" applyFill="1" applyBorder="1" applyAlignment="1">
      <alignment horizontal="center" vertical="center" wrapText="1"/>
    </xf>
    <xf numFmtId="0" fontId="59" fillId="19" borderId="19" xfId="753" applyFont="1" applyFill="1" applyBorder="1" applyAlignment="1">
      <alignment horizontal="center" vertical="center"/>
    </xf>
    <xf numFmtId="0" fontId="59" fillId="19" borderId="44" xfId="753" applyFont="1" applyFill="1" applyBorder="1" applyAlignment="1">
      <alignment horizontal="center" vertical="center"/>
    </xf>
    <xf numFmtId="0" fontId="59" fillId="19" borderId="0" xfId="751" applyFont="1" applyFill="1" applyBorder="1" applyAlignment="1">
      <alignment horizontal="center" vertical="center"/>
    </xf>
    <xf numFmtId="0" fontId="59" fillId="19" borderId="15" xfId="751" applyFont="1" applyFill="1" applyBorder="1" applyAlignment="1">
      <alignment horizontal="center" vertical="center"/>
    </xf>
    <xf numFmtId="0" fontId="48" fillId="0" borderId="0" xfId="751" applyFont="1" applyAlignment="1">
      <alignment horizontal="center" vertical="center"/>
    </xf>
    <xf numFmtId="0" fontId="68" fillId="0" borderId="0" xfId="0" applyFont="1" applyAlignment="1"/>
    <xf numFmtId="0" fontId="67" fillId="0" borderId="0" xfId="751" applyFont="1" applyAlignment="1">
      <alignment horizontal="center" vertical="center"/>
    </xf>
    <xf numFmtId="0" fontId="69" fillId="0" borderId="0" xfId="0" applyFont="1" applyAlignment="1"/>
    <xf numFmtId="0" fontId="49" fillId="0" borderId="33" xfId="752" applyFont="1" applyBorder="1" applyAlignment="1">
      <alignment horizontal="left" vertical="center" wrapText="1" indent="1"/>
    </xf>
    <xf numFmtId="0" fontId="49" fillId="0" borderId="85" xfId="752" applyFont="1" applyBorder="1" applyAlignment="1">
      <alignment horizontal="left" vertical="center" wrapText="1" indent="1"/>
    </xf>
    <xf numFmtId="0" fontId="49" fillId="0" borderId="38" xfId="752" applyFont="1" applyBorder="1" applyAlignment="1">
      <alignment horizontal="left" vertical="center" wrapText="1" indent="1"/>
    </xf>
    <xf numFmtId="0" fontId="59" fillId="19" borderId="0" xfId="751" applyFont="1" applyFill="1" applyBorder="1" applyAlignment="1">
      <alignment horizontal="center" vertical="center" wrapText="1"/>
    </xf>
    <xf numFmtId="0" fontId="59" fillId="19" borderId="15" xfId="751" applyFont="1" applyFill="1" applyBorder="1" applyAlignment="1">
      <alignment horizontal="center" vertical="center" wrapText="1"/>
    </xf>
    <xf numFmtId="0" fontId="59" fillId="19" borderId="64" xfId="751" applyFont="1" applyFill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9" fillId="19" borderId="34" xfId="751" applyFont="1" applyFill="1" applyBorder="1" applyAlignment="1">
      <alignment horizontal="center" vertical="center" wrapText="1"/>
    </xf>
    <xf numFmtId="0" fontId="59" fillId="19" borderId="64" xfId="751" applyFont="1" applyFill="1" applyBorder="1" applyAlignment="1">
      <alignment horizontal="center" vertical="center" wrapText="1"/>
    </xf>
    <xf numFmtId="0" fontId="59" fillId="19" borderId="42" xfId="751" applyFont="1" applyFill="1" applyBorder="1" applyAlignment="1">
      <alignment horizontal="center" vertical="center" wrapText="1"/>
    </xf>
    <xf numFmtId="0" fontId="59" fillId="19" borderId="17" xfId="751" applyFont="1" applyFill="1" applyBorder="1" applyAlignment="1">
      <alignment horizontal="center" vertical="center" wrapText="1"/>
    </xf>
    <xf numFmtId="0" fontId="59" fillId="19" borderId="55" xfId="752" applyFont="1" applyFill="1" applyBorder="1" applyAlignment="1">
      <alignment horizontal="center" vertical="center" wrapText="1"/>
    </xf>
    <xf numFmtId="0" fontId="59" fillId="19" borderId="67" xfId="751" applyFont="1" applyFill="1" applyBorder="1" applyAlignment="1">
      <alignment horizontal="center" vertical="center" wrapText="1"/>
    </xf>
    <xf numFmtId="0" fontId="59" fillId="19" borderId="44" xfId="751" applyFont="1" applyFill="1" applyBorder="1" applyAlignment="1">
      <alignment horizontal="center" vertical="center" wrapText="1"/>
    </xf>
    <xf numFmtId="0" fontId="59" fillId="19" borderId="18" xfId="751" applyFont="1" applyFill="1" applyBorder="1" applyAlignment="1">
      <alignment horizontal="center" vertical="center" wrapText="1"/>
    </xf>
    <xf numFmtId="0" fontId="53" fillId="0" borderId="0" xfId="0" applyFont="1" applyAlignment="1">
      <alignment horizontal="left" vertical="center"/>
    </xf>
    <xf numFmtId="0" fontId="77" fillId="0" borderId="0" xfId="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49" fillId="19" borderId="112" xfId="0" applyFont="1" applyFill="1" applyBorder="1" applyAlignment="1">
      <alignment horizontal="center" vertical="center" wrapText="1"/>
    </xf>
    <xf numFmtId="0" fontId="49" fillId="19" borderId="56" xfId="0" applyFont="1" applyFill="1" applyBorder="1" applyAlignment="1">
      <alignment horizontal="center" vertical="center" wrapText="1"/>
    </xf>
    <xf numFmtId="0" fontId="49" fillId="19" borderId="106" xfId="0" applyFont="1" applyFill="1" applyBorder="1" applyAlignment="1">
      <alignment horizontal="center" vertical="center" wrapText="1"/>
    </xf>
    <xf numFmtId="0" fontId="49" fillId="19" borderId="66" xfId="0" applyFont="1" applyFill="1" applyBorder="1" applyAlignment="1">
      <alignment horizontal="center" vertical="center" wrapText="1"/>
    </xf>
    <xf numFmtId="0" fontId="49" fillId="19" borderId="81" xfId="0" applyFont="1" applyFill="1" applyBorder="1" applyAlignment="1">
      <alignment horizontal="center" vertical="center" wrapText="1"/>
    </xf>
    <xf numFmtId="0" fontId="49" fillId="19" borderId="83" xfId="0" applyFont="1" applyFill="1" applyBorder="1" applyAlignment="1">
      <alignment horizontal="center" vertical="center" wrapText="1"/>
    </xf>
    <xf numFmtId="0" fontId="72" fillId="19" borderId="33" xfId="0" applyFont="1" applyFill="1" applyBorder="1" applyAlignment="1">
      <alignment horizontal="left" vertical="center" indent="1"/>
    </xf>
    <xf numFmtId="0" fontId="72" fillId="19" borderId="38" xfId="0" applyFont="1" applyFill="1" applyBorder="1" applyAlignment="1">
      <alignment horizontal="left" vertical="center" indent="1"/>
    </xf>
    <xf numFmtId="179" fontId="49" fillId="0" borderId="105" xfId="0" applyNumberFormat="1" applyFont="1" applyBorder="1" applyAlignment="1">
      <alignment horizontal="right" vertical="center" indent="3"/>
    </xf>
    <xf numFmtId="179" fontId="49" fillId="0" borderId="58" xfId="0" applyNumberFormat="1" applyFont="1" applyBorder="1" applyAlignment="1">
      <alignment horizontal="right" vertical="center" indent="3"/>
    </xf>
    <xf numFmtId="179" fontId="49" fillId="0" borderId="106" xfId="0" applyNumberFormat="1" applyFont="1" applyBorder="1" applyAlignment="1">
      <alignment horizontal="right" vertical="center" indent="3"/>
    </xf>
    <xf numFmtId="179" fontId="49" fillId="0" borderId="66" xfId="0" applyNumberFormat="1" applyFont="1" applyBorder="1" applyAlignment="1">
      <alignment horizontal="right" vertical="center" indent="3"/>
    </xf>
    <xf numFmtId="179" fontId="49" fillId="0" borderId="81" xfId="0" applyNumberFormat="1" applyFont="1" applyBorder="1" applyAlignment="1">
      <alignment horizontal="right" vertical="center" indent="3"/>
    </xf>
    <xf numFmtId="179" fontId="49" fillId="0" borderId="83" xfId="0" applyNumberFormat="1" applyFont="1" applyBorder="1" applyAlignment="1">
      <alignment horizontal="right" vertical="center" indent="3"/>
    </xf>
    <xf numFmtId="0" fontId="77" fillId="0" borderId="0" xfId="0" applyFont="1" applyAlignment="1">
      <alignment horizontal="center" vertical="top" wrapText="1"/>
    </xf>
    <xf numFmtId="0" fontId="67" fillId="0" borderId="0" xfId="0" applyFont="1" applyAlignment="1">
      <alignment horizontal="center"/>
    </xf>
    <xf numFmtId="0" fontId="72" fillId="0" borderId="33" xfId="0" applyFont="1" applyBorder="1" applyAlignment="1">
      <alignment horizontal="left" vertical="center" wrapText="1" indent="1"/>
    </xf>
    <xf numFmtId="0" fontId="72" fillId="0" borderId="85" xfId="0" applyFont="1" applyBorder="1" applyAlignment="1">
      <alignment horizontal="left" vertical="center" wrapText="1" indent="1"/>
    </xf>
    <xf numFmtId="0" fontId="72" fillId="0" borderId="38" xfId="0" applyFont="1" applyBorder="1" applyAlignment="1">
      <alignment horizontal="left" vertical="center" wrapText="1" indent="1"/>
    </xf>
    <xf numFmtId="0" fontId="72" fillId="19" borderId="36" xfId="0" applyFont="1" applyFill="1" applyBorder="1" applyAlignment="1">
      <alignment horizontal="center" vertical="center" wrapText="1"/>
    </xf>
    <xf numFmtId="0" fontId="72" fillId="19" borderId="0" xfId="0" applyFont="1" applyFill="1" applyAlignment="1">
      <alignment horizontal="center" vertical="center" wrapText="1"/>
    </xf>
    <xf numFmtId="0" fontId="72" fillId="19" borderId="96" xfId="0" applyFont="1" applyFill="1" applyBorder="1" applyAlignment="1">
      <alignment horizontal="center" vertical="center" wrapText="1"/>
    </xf>
    <xf numFmtId="0" fontId="72" fillId="19" borderId="61" xfId="0" applyFont="1" applyFill="1" applyBorder="1" applyAlignment="1">
      <alignment horizontal="center" vertical="center" wrapText="1"/>
    </xf>
    <xf numFmtId="0" fontId="72" fillId="19" borderId="147" xfId="0" applyFont="1" applyFill="1" applyBorder="1" applyAlignment="1">
      <alignment horizontal="center" vertical="center" wrapText="1"/>
    </xf>
    <xf numFmtId="0" fontId="72" fillId="19" borderId="148" xfId="0" applyFont="1" applyFill="1" applyBorder="1" applyAlignment="1">
      <alignment horizontal="center" vertical="center" wrapText="1"/>
    </xf>
    <xf numFmtId="0" fontId="72" fillId="19" borderId="35" xfId="0" applyFont="1" applyFill="1" applyBorder="1" applyAlignment="1">
      <alignment horizontal="center" vertical="center" wrapText="1"/>
    </xf>
    <xf numFmtId="0" fontId="72" fillId="19" borderId="145" xfId="0" applyFont="1" applyFill="1" applyBorder="1" applyAlignment="1">
      <alignment horizontal="center" vertical="center" wrapText="1"/>
    </xf>
    <xf numFmtId="0" fontId="72" fillId="19" borderId="109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67" fillId="0" borderId="0" xfId="0" applyFont="1"/>
    <xf numFmtId="0" fontId="68" fillId="0" borderId="0" xfId="0" applyFont="1"/>
    <xf numFmtId="0" fontId="49" fillId="0" borderId="17" xfId="0" applyFont="1" applyBorder="1" applyAlignment="1">
      <alignment horizontal="center" vertical="center"/>
    </xf>
    <xf numFmtId="0" fontId="49" fillId="0" borderId="16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49" fillId="0" borderId="43" xfId="0" applyFont="1" applyBorder="1" applyAlignment="1">
      <alignment horizontal="center" vertical="center"/>
    </xf>
    <xf numFmtId="0" fontId="49" fillId="0" borderId="68" xfId="0" applyFont="1" applyBorder="1" applyAlignment="1">
      <alignment horizontal="center" vertical="center"/>
    </xf>
    <xf numFmtId="0" fontId="49" fillId="0" borderId="63" xfId="0" applyFont="1" applyBorder="1" applyAlignment="1">
      <alignment horizontal="center" vertical="center"/>
    </xf>
    <xf numFmtId="0" fontId="49" fillId="0" borderId="61" xfId="0" applyFont="1" applyBorder="1" applyAlignment="1">
      <alignment horizontal="center" vertical="center"/>
    </xf>
    <xf numFmtId="0" fontId="49" fillId="0" borderId="98" xfId="0" applyFont="1" applyBorder="1" applyAlignment="1">
      <alignment horizontal="center" vertical="center"/>
    </xf>
    <xf numFmtId="0" fontId="49" fillId="0" borderId="60" xfId="0" applyFont="1" applyBorder="1" applyAlignment="1">
      <alignment horizontal="center" vertical="center"/>
    </xf>
    <xf numFmtId="0" fontId="49" fillId="0" borderId="62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2" fillId="19" borderId="74" xfId="0" applyFont="1" applyFill="1" applyBorder="1" applyAlignment="1">
      <alignment horizontal="center"/>
    </xf>
    <xf numFmtId="0" fontId="72" fillId="19" borderId="34" xfId="0" applyFont="1" applyFill="1" applyBorder="1" applyAlignment="1">
      <alignment horizontal="center"/>
    </xf>
    <xf numFmtId="0" fontId="72" fillId="19" borderId="35" xfId="0" applyFont="1" applyFill="1" applyBorder="1" applyAlignment="1">
      <alignment horizontal="center"/>
    </xf>
    <xf numFmtId="0" fontId="85" fillId="0" borderId="0" xfId="1089" applyFont="1" applyAlignment="1">
      <alignment horizontal="center"/>
    </xf>
    <xf numFmtId="0" fontId="0" fillId="0" borderId="0" xfId="0"/>
    <xf numFmtId="0" fontId="88" fillId="0" borderId="157" xfId="1090" applyFont="1" applyBorder="1" applyAlignment="1">
      <alignment horizontal="center" vertical="center"/>
    </xf>
    <xf numFmtId="0" fontId="88" fillId="0" borderId="3" xfId="1090" applyFont="1" applyBorder="1" applyAlignment="1">
      <alignment horizontal="center" vertical="center"/>
    </xf>
    <xf numFmtId="0" fontId="88" fillId="0" borderId="156" xfId="1090" applyFont="1" applyBorder="1" applyAlignment="1">
      <alignment horizontal="center" vertical="center"/>
    </xf>
    <xf numFmtId="0" fontId="95" fillId="20" borderId="175" xfId="1092" applyFont="1" applyFill="1" applyBorder="1" applyAlignment="1">
      <alignment horizontal="center" vertical="center"/>
    </xf>
    <xf numFmtId="0" fontId="94" fillId="20" borderId="0" xfId="1092" applyFont="1" applyFill="1" applyAlignment="1">
      <alignment horizontal="center" vertical="center"/>
    </xf>
    <xf numFmtId="0" fontId="93" fillId="21" borderId="174" xfId="1092" applyFont="1" applyFill="1" applyBorder="1" applyAlignment="1">
      <alignment horizontal="center" vertical="center" wrapText="1"/>
    </xf>
    <xf numFmtId="0" fontId="93" fillId="21" borderId="173" xfId="1092" applyFont="1" applyFill="1" applyBorder="1" applyAlignment="1">
      <alignment horizontal="center" vertical="center" wrapText="1"/>
    </xf>
    <xf numFmtId="0" fontId="93" fillId="21" borderId="169" xfId="1092" applyFont="1" applyFill="1" applyBorder="1" applyAlignment="1">
      <alignment horizontal="center" vertical="center" wrapText="1"/>
    </xf>
    <xf numFmtId="0" fontId="93" fillId="21" borderId="168" xfId="1092" applyFont="1" applyFill="1" applyBorder="1" applyAlignment="1">
      <alignment horizontal="center" vertical="center" wrapText="1"/>
    </xf>
    <xf numFmtId="0" fontId="93" fillId="21" borderId="164" xfId="1092" applyFont="1" applyFill="1" applyBorder="1" applyAlignment="1">
      <alignment horizontal="center" vertical="center" wrapText="1"/>
    </xf>
    <xf numFmtId="0" fontId="93" fillId="21" borderId="163" xfId="1092" applyFont="1" applyFill="1" applyBorder="1" applyAlignment="1">
      <alignment horizontal="center" vertical="center" wrapText="1"/>
    </xf>
    <xf numFmtId="0" fontId="93" fillId="21" borderId="165" xfId="1092" applyFont="1" applyFill="1" applyBorder="1" applyAlignment="1">
      <alignment horizontal="center" vertical="center" wrapText="1"/>
    </xf>
    <xf numFmtId="0" fontId="93" fillId="21" borderId="167" xfId="1092" applyFont="1" applyFill="1" applyBorder="1" applyAlignment="1">
      <alignment horizontal="center" vertical="center" wrapText="1"/>
    </xf>
    <xf numFmtId="0" fontId="93" fillId="21" borderId="162" xfId="1092" applyFont="1" applyFill="1" applyBorder="1" applyAlignment="1">
      <alignment horizontal="center" vertical="center" wrapText="1"/>
    </xf>
    <xf numFmtId="0" fontId="93" fillId="21" borderId="166" xfId="1092" applyFont="1" applyFill="1" applyBorder="1" applyAlignment="1">
      <alignment horizontal="center" vertical="center" wrapText="1"/>
    </xf>
    <xf numFmtId="0" fontId="93" fillId="21" borderId="172" xfId="1092" applyFont="1" applyFill="1" applyBorder="1" applyAlignment="1">
      <alignment horizontal="center" vertical="center" wrapText="1"/>
    </xf>
    <xf numFmtId="0" fontId="93" fillId="21" borderId="171" xfId="1092" applyFont="1" applyFill="1" applyBorder="1" applyAlignment="1">
      <alignment horizontal="center" vertical="center" wrapText="1"/>
    </xf>
    <xf numFmtId="0" fontId="93" fillId="21" borderId="170" xfId="1092" applyFont="1" applyFill="1" applyBorder="1" applyAlignment="1">
      <alignment horizontal="center" vertical="center" wrapText="1"/>
    </xf>
    <xf numFmtId="0" fontId="94" fillId="20" borderId="0" xfId="1095" applyFont="1" applyFill="1" applyAlignment="1">
      <alignment horizontal="center" vertical="center"/>
    </xf>
    <xf numFmtId="0" fontId="93" fillId="21" borderId="180" xfId="1092" applyFont="1" applyFill="1" applyBorder="1" applyAlignment="1">
      <alignment horizontal="center" vertical="center" wrapText="1"/>
    </xf>
    <xf numFmtId="0" fontId="93" fillId="21" borderId="0" xfId="1092" applyFont="1" applyFill="1" applyAlignment="1">
      <alignment horizontal="center" vertical="center" wrapText="1"/>
    </xf>
    <xf numFmtId="0" fontId="93" fillId="21" borderId="179" xfId="1092" applyFont="1" applyFill="1" applyBorder="1" applyAlignment="1">
      <alignment horizontal="center" vertical="center" wrapText="1"/>
    </xf>
    <xf numFmtId="0" fontId="100" fillId="20" borderId="182" xfId="1094" applyFont="1" applyFill="1" applyBorder="1" applyAlignment="1">
      <alignment horizontal="center" vertical="center"/>
    </xf>
    <xf numFmtId="2" fontId="2" fillId="20" borderId="182" xfId="1097" applyNumberFormat="1" applyFont="1" applyFill="1" applyBorder="1" applyAlignment="1">
      <alignment horizontal="center" vertical="center"/>
    </xf>
    <xf numFmtId="2" fontId="2" fillId="20" borderId="183" xfId="1097" applyNumberFormat="1" applyFont="1" applyFill="1" applyBorder="1" applyAlignment="1">
      <alignment horizontal="center" vertical="center"/>
    </xf>
    <xf numFmtId="0" fontId="103" fillId="20" borderId="183" xfId="1094" applyFont="1" applyFill="1" applyBorder="1" applyAlignment="1">
      <alignment horizontal="center" vertical="center"/>
    </xf>
    <xf numFmtId="0" fontId="98" fillId="20" borderId="0" xfId="1092" applyFont="1" applyFill="1" applyAlignment="1">
      <alignment horizontal="center" vertical="center"/>
    </xf>
    <xf numFmtId="0" fontId="15" fillId="20" borderId="183" xfId="1093" applyFont="1" applyFill="1" applyBorder="1" applyAlignment="1">
      <alignment horizontal="center"/>
    </xf>
    <xf numFmtId="0" fontId="95" fillId="20" borderId="175" xfId="434" applyFont="1" applyFill="1" applyBorder="1" applyAlignment="1">
      <alignment horizontal="center" vertical="center"/>
    </xf>
    <xf numFmtId="0" fontId="94" fillId="20" borderId="0" xfId="434" applyFont="1" applyFill="1" applyAlignment="1">
      <alignment horizontal="center" vertical="center"/>
    </xf>
    <xf numFmtId="0" fontId="93" fillId="21" borderId="165" xfId="434" applyFont="1" applyFill="1" applyBorder="1" applyAlignment="1">
      <alignment horizontal="center" vertical="center" wrapText="1"/>
    </xf>
    <xf numFmtId="0" fontId="93" fillId="21" borderId="167" xfId="434" applyFont="1" applyFill="1" applyBorder="1" applyAlignment="1">
      <alignment horizontal="center" vertical="center" wrapText="1"/>
    </xf>
    <xf numFmtId="0" fontId="93" fillId="21" borderId="162" xfId="434" applyFont="1" applyFill="1" applyBorder="1" applyAlignment="1">
      <alignment horizontal="center" vertical="center" wrapText="1"/>
    </xf>
    <xf numFmtId="0" fontId="93" fillId="21" borderId="174" xfId="434" applyFont="1" applyFill="1" applyBorder="1" applyAlignment="1">
      <alignment horizontal="center" vertical="center" wrapText="1"/>
    </xf>
    <xf numFmtId="0" fontId="93" fillId="21" borderId="169" xfId="434" applyFont="1" applyFill="1" applyBorder="1" applyAlignment="1">
      <alignment horizontal="center" vertical="center" wrapText="1"/>
    </xf>
    <xf numFmtId="0" fontId="93" fillId="21" borderId="173" xfId="434" applyFont="1" applyFill="1" applyBorder="1" applyAlignment="1">
      <alignment horizontal="center" vertical="center" wrapText="1"/>
    </xf>
    <xf numFmtId="0" fontId="93" fillId="21" borderId="180" xfId="434" applyFont="1" applyFill="1" applyBorder="1" applyAlignment="1">
      <alignment horizontal="center" vertical="center" wrapText="1"/>
    </xf>
    <xf numFmtId="0" fontId="103" fillId="20" borderId="0" xfId="1094" applyFont="1" applyFill="1" applyAlignment="1">
      <alignment horizontal="center" vertical="center"/>
    </xf>
    <xf numFmtId="0" fontId="110" fillId="0" borderId="0" xfId="0" applyFont="1" applyAlignment="1">
      <alignment horizontal="center"/>
    </xf>
  </cellXfs>
  <cellStyles count="1099">
    <cellStyle name="¬µrka" xfId="1" xr:uid="{00000000-0005-0000-0000-000000000000}"/>
    <cellStyle name="¬µrka 2" xfId="2" xr:uid="{00000000-0005-0000-0000-000001000000}"/>
    <cellStyle name="¬µrka 3" xfId="3" xr:uid="{00000000-0005-0000-0000-000002000000}"/>
    <cellStyle name="¬µrka 4" xfId="4" xr:uid="{00000000-0005-0000-0000-000003000000}"/>
    <cellStyle name="¬µrka 5" xfId="5" xr:uid="{00000000-0005-0000-0000-000004000000}"/>
    <cellStyle name="¬µrka_0902 tabulky do vlády" xfId="6" xr:uid="{00000000-0005-0000-0000-000005000000}"/>
    <cellStyle name="20 % – Zvýraznění1 2" xfId="7" xr:uid="{00000000-0005-0000-0000-000006000000}"/>
    <cellStyle name="20 % – Zvýraznění1 3" xfId="8" xr:uid="{00000000-0005-0000-0000-000007000000}"/>
    <cellStyle name="20 % – Zvýraznění1 4" xfId="9" xr:uid="{00000000-0005-0000-0000-000008000000}"/>
    <cellStyle name="20 % – Zvýraznění1 5" xfId="10" xr:uid="{00000000-0005-0000-0000-000009000000}"/>
    <cellStyle name="20 % – Zvýraznění1 6" xfId="11" xr:uid="{00000000-0005-0000-0000-00000A000000}"/>
    <cellStyle name="20 % – Zvýraznění1 7" xfId="12" xr:uid="{00000000-0005-0000-0000-00000B000000}"/>
    <cellStyle name="20 % – Zvýraznění1 8" xfId="13" xr:uid="{00000000-0005-0000-0000-00000C000000}"/>
    <cellStyle name="20 % – Zvýraznění1 9" xfId="14" xr:uid="{00000000-0005-0000-0000-00000D000000}"/>
    <cellStyle name="20 % – Zvýraznění2 2" xfId="15" xr:uid="{00000000-0005-0000-0000-00000E000000}"/>
    <cellStyle name="20 % – Zvýraznění2 3" xfId="16" xr:uid="{00000000-0005-0000-0000-00000F000000}"/>
    <cellStyle name="20 % – Zvýraznění2 4" xfId="17" xr:uid="{00000000-0005-0000-0000-000010000000}"/>
    <cellStyle name="20 % – Zvýraznění2 5" xfId="18" xr:uid="{00000000-0005-0000-0000-000011000000}"/>
    <cellStyle name="20 % – Zvýraznění2 6" xfId="19" xr:uid="{00000000-0005-0000-0000-000012000000}"/>
    <cellStyle name="20 % – Zvýraznění2 7" xfId="20" xr:uid="{00000000-0005-0000-0000-000013000000}"/>
    <cellStyle name="20 % – Zvýraznění2 8" xfId="21" xr:uid="{00000000-0005-0000-0000-000014000000}"/>
    <cellStyle name="20 % – Zvýraznění2 9" xfId="22" xr:uid="{00000000-0005-0000-0000-000015000000}"/>
    <cellStyle name="20 % – Zvýraznění3 2" xfId="23" xr:uid="{00000000-0005-0000-0000-000016000000}"/>
    <cellStyle name="20 % – Zvýraznění3 3" xfId="24" xr:uid="{00000000-0005-0000-0000-000017000000}"/>
    <cellStyle name="20 % – Zvýraznění3 4" xfId="25" xr:uid="{00000000-0005-0000-0000-000018000000}"/>
    <cellStyle name="20 % – Zvýraznění3 5" xfId="26" xr:uid="{00000000-0005-0000-0000-000019000000}"/>
    <cellStyle name="20 % – Zvýraznění3 6" xfId="27" xr:uid="{00000000-0005-0000-0000-00001A000000}"/>
    <cellStyle name="20 % – Zvýraznění3 7" xfId="28" xr:uid="{00000000-0005-0000-0000-00001B000000}"/>
    <cellStyle name="20 % – Zvýraznění3 8" xfId="29" xr:uid="{00000000-0005-0000-0000-00001C000000}"/>
    <cellStyle name="20 % – Zvýraznění3 9" xfId="30" xr:uid="{00000000-0005-0000-0000-00001D000000}"/>
    <cellStyle name="20 % – Zvýraznění4 2" xfId="31" xr:uid="{00000000-0005-0000-0000-00001E000000}"/>
    <cellStyle name="20 % – Zvýraznění4 3" xfId="32" xr:uid="{00000000-0005-0000-0000-00001F000000}"/>
    <cellStyle name="20 % – Zvýraznění4 4" xfId="33" xr:uid="{00000000-0005-0000-0000-000020000000}"/>
    <cellStyle name="20 % – Zvýraznění4 5" xfId="34" xr:uid="{00000000-0005-0000-0000-000021000000}"/>
    <cellStyle name="20 % – Zvýraznění4 6" xfId="35" xr:uid="{00000000-0005-0000-0000-000022000000}"/>
    <cellStyle name="20 % – Zvýraznění4 7" xfId="36" xr:uid="{00000000-0005-0000-0000-000023000000}"/>
    <cellStyle name="20 % – Zvýraznění4 8" xfId="37" xr:uid="{00000000-0005-0000-0000-000024000000}"/>
    <cellStyle name="20 % – Zvýraznění4 9" xfId="38" xr:uid="{00000000-0005-0000-0000-000025000000}"/>
    <cellStyle name="20 % – Zvýraznění5 2" xfId="39" xr:uid="{00000000-0005-0000-0000-000026000000}"/>
    <cellStyle name="20 % – Zvýraznění5 3" xfId="40" xr:uid="{00000000-0005-0000-0000-000027000000}"/>
    <cellStyle name="20 % – Zvýraznění5 4" xfId="41" xr:uid="{00000000-0005-0000-0000-000028000000}"/>
    <cellStyle name="20 % – Zvýraznění5 5" xfId="42" xr:uid="{00000000-0005-0000-0000-000029000000}"/>
    <cellStyle name="20 % – Zvýraznění5 6" xfId="43" xr:uid="{00000000-0005-0000-0000-00002A000000}"/>
    <cellStyle name="20 % – Zvýraznění5 7" xfId="44" xr:uid="{00000000-0005-0000-0000-00002B000000}"/>
    <cellStyle name="20 % – Zvýraznění5 8" xfId="45" xr:uid="{00000000-0005-0000-0000-00002C000000}"/>
    <cellStyle name="20 % – Zvýraznění5 9" xfId="46" xr:uid="{00000000-0005-0000-0000-00002D000000}"/>
    <cellStyle name="20 % – Zvýraznění6 2" xfId="47" xr:uid="{00000000-0005-0000-0000-00002E000000}"/>
    <cellStyle name="20 % – Zvýraznění6 3" xfId="48" xr:uid="{00000000-0005-0000-0000-00002F000000}"/>
    <cellStyle name="20 % – Zvýraznění6 4" xfId="49" xr:uid="{00000000-0005-0000-0000-000030000000}"/>
    <cellStyle name="20 % – Zvýraznění6 5" xfId="50" xr:uid="{00000000-0005-0000-0000-000031000000}"/>
    <cellStyle name="20 % – Zvýraznění6 6" xfId="51" xr:uid="{00000000-0005-0000-0000-000032000000}"/>
    <cellStyle name="20 % – Zvýraznění6 7" xfId="52" xr:uid="{00000000-0005-0000-0000-000033000000}"/>
    <cellStyle name="20 % – Zvýraznění6 8" xfId="53" xr:uid="{00000000-0005-0000-0000-000034000000}"/>
    <cellStyle name="20 % – Zvýraznění6 9" xfId="54" xr:uid="{00000000-0005-0000-0000-000035000000}"/>
    <cellStyle name="40 % – Zvýraznění1 2" xfId="55" xr:uid="{00000000-0005-0000-0000-000036000000}"/>
    <cellStyle name="40 % – Zvýraznění1 3" xfId="56" xr:uid="{00000000-0005-0000-0000-000037000000}"/>
    <cellStyle name="40 % – Zvýraznění1 4" xfId="57" xr:uid="{00000000-0005-0000-0000-000038000000}"/>
    <cellStyle name="40 % – Zvýraznění1 5" xfId="58" xr:uid="{00000000-0005-0000-0000-000039000000}"/>
    <cellStyle name="40 % – Zvýraznění1 6" xfId="59" xr:uid="{00000000-0005-0000-0000-00003A000000}"/>
    <cellStyle name="40 % – Zvýraznění1 7" xfId="60" xr:uid="{00000000-0005-0000-0000-00003B000000}"/>
    <cellStyle name="40 % – Zvýraznění1 8" xfId="61" xr:uid="{00000000-0005-0000-0000-00003C000000}"/>
    <cellStyle name="40 % – Zvýraznění1 9" xfId="62" xr:uid="{00000000-0005-0000-0000-00003D000000}"/>
    <cellStyle name="40 % – Zvýraznění2 2" xfId="63" xr:uid="{00000000-0005-0000-0000-00003E000000}"/>
    <cellStyle name="40 % – Zvýraznění2 3" xfId="64" xr:uid="{00000000-0005-0000-0000-00003F000000}"/>
    <cellStyle name="40 % – Zvýraznění2 4" xfId="65" xr:uid="{00000000-0005-0000-0000-000040000000}"/>
    <cellStyle name="40 % – Zvýraznění2 5" xfId="66" xr:uid="{00000000-0005-0000-0000-000041000000}"/>
    <cellStyle name="40 % – Zvýraznění2 6" xfId="67" xr:uid="{00000000-0005-0000-0000-000042000000}"/>
    <cellStyle name="40 % – Zvýraznění2 7" xfId="68" xr:uid="{00000000-0005-0000-0000-000043000000}"/>
    <cellStyle name="40 % – Zvýraznění2 8" xfId="69" xr:uid="{00000000-0005-0000-0000-000044000000}"/>
    <cellStyle name="40 % – Zvýraznění2 9" xfId="70" xr:uid="{00000000-0005-0000-0000-000045000000}"/>
    <cellStyle name="40 % – Zvýraznění3 2" xfId="71" xr:uid="{00000000-0005-0000-0000-000046000000}"/>
    <cellStyle name="40 % – Zvýraznění3 3" xfId="72" xr:uid="{00000000-0005-0000-0000-000047000000}"/>
    <cellStyle name="40 % – Zvýraznění3 4" xfId="73" xr:uid="{00000000-0005-0000-0000-000048000000}"/>
    <cellStyle name="40 % – Zvýraznění3 5" xfId="74" xr:uid="{00000000-0005-0000-0000-000049000000}"/>
    <cellStyle name="40 % – Zvýraznění3 6" xfId="75" xr:uid="{00000000-0005-0000-0000-00004A000000}"/>
    <cellStyle name="40 % – Zvýraznění3 7" xfId="76" xr:uid="{00000000-0005-0000-0000-00004B000000}"/>
    <cellStyle name="40 % – Zvýraznění3 8" xfId="77" xr:uid="{00000000-0005-0000-0000-00004C000000}"/>
    <cellStyle name="40 % – Zvýraznění3 9" xfId="78" xr:uid="{00000000-0005-0000-0000-00004D000000}"/>
    <cellStyle name="40 % – Zvýraznění4 2" xfId="79" xr:uid="{00000000-0005-0000-0000-00004E000000}"/>
    <cellStyle name="40 % – Zvýraznění4 3" xfId="80" xr:uid="{00000000-0005-0000-0000-00004F000000}"/>
    <cellStyle name="40 % – Zvýraznění4 4" xfId="81" xr:uid="{00000000-0005-0000-0000-000050000000}"/>
    <cellStyle name="40 % – Zvýraznění4 5" xfId="82" xr:uid="{00000000-0005-0000-0000-000051000000}"/>
    <cellStyle name="40 % – Zvýraznění4 6" xfId="83" xr:uid="{00000000-0005-0000-0000-000052000000}"/>
    <cellStyle name="40 % – Zvýraznění4 7" xfId="84" xr:uid="{00000000-0005-0000-0000-000053000000}"/>
    <cellStyle name="40 % – Zvýraznění4 8" xfId="85" xr:uid="{00000000-0005-0000-0000-000054000000}"/>
    <cellStyle name="40 % – Zvýraznění4 9" xfId="86" xr:uid="{00000000-0005-0000-0000-000055000000}"/>
    <cellStyle name="40 % – Zvýraznění5 2" xfId="87" xr:uid="{00000000-0005-0000-0000-000056000000}"/>
    <cellStyle name="40 % – Zvýraznění5 3" xfId="88" xr:uid="{00000000-0005-0000-0000-000057000000}"/>
    <cellStyle name="40 % – Zvýraznění5 4" xfId="89" xr:uid="{00000000-0005-0000-0000-000058000000}"/>
    <cellStyle name="40 % – Zvýraznění5 5" xfId="90" xr:uid="{00000000-0005-0000-0000-000059000000}"/>
    <cellStyle name="40 % – Zvýraznění5 6" xfId="91" xr:uid="{00000000-0005-0000-0000-00005A000000}"/>
    <cellStyle name="40 % – Zvýraznění5 7" xfId="92" xr:uid="{00000000-0005-0000-0000-00005B000000}"/>
    <cellStyle name="40 % – Zvýraznění5 8" xfId="93" xr:uid="{00000000-0005-0000-0000-00005C000000}"/>
    <cellStyle name="40 % – Zvýraznění5 9" xfId="94" xr:uid="{00000000-0005-0000-0000-00005D000000}"/>
    <cellStyle name="40 % – Zvýraznění6 2" xfId="95" xr:uid="{00000000-0005-0000-0000-00005E000000}"/>
    <cellStyle name="40 % – Zvýraznění6 3" xfId="96" xr:uid="{00000000-0005-0000-0000-00005F000000}"/>
    <cellStyle name="40 % – Zvýraznění6 4" xfId="97" xr:uid="{00000000-0005-0000-0000-000060000000}"/>
    <cellStyle name="40 % – Zvýraznění6 5" xfId="98" xr:uid="{00000000-0005-0000-0000-000061000000}"/>
    <cellStyle name="40 % – Zvýraznění6 6" xfId="99" xr:uid="{00000000-0005-0000-0000-000062000000}"/>
    <cellStyle name="40 % – Zvýraznění6 7" xfId="100" xr:uid="{00000000-0005-0000-0000-000063000000}"/>
    <cellStyle name="40 % – Zvýraznění6 8" xfId="101" xr:uid="{00000000-0005-0000-0000-000064000000}"/>
    <cellStyle name="40 % – Zvýraznění6 9" xfId="102" xr:uid="{00000000-0005-0000-0000-000065000000}"/>
    <cellStyle name="60 % – Zvýraznění1 2" xfId="103" xr:uid="{00000000-0005-0000-0000-000066000000}"/>
    <cellStyle name="60 % – Zvýraznění1 3" xfId="104" xr:uid="{00000000-0005-0000-0000-000067000000}"/>
    <cellStyle name="60 % – Zvýraznění1 4" xfId="105" xr:uid="{00000000-0005-0000-0000-000068000000}"/>
    <cellStyle name="60 % – Zvýraznění1 5" xfId="106" xr:uid="{00000000-0005-0000-0000-000069000000}"/>
    <cellStyle name="60 % – Zvýraznění1 6" xfId="107" xr:uid="{00000000-0005-0000-0000-00006A000000}"/>
    <cellStyle name="60 % – Zvýraznění1 7" xfId="108" xr:uid="{00000000-0005-0000-0000-00006B000000}"/>
    <cellStyle name="60 % – Zvýraznění1 8" xfId="109" xr:uid="{00000000-0005-0000-0000-00006C000000}"/>
    <cellStyle name="60 % – Zvýraznění1 9" xfId="110" xr:uid="{00000000-0005-0000-0000-00006D000000}"/>
    <cellStyle name="60 % – Zvýraznění2 2" xfId="111" xr:uid="{00000000-0005-0000-0000-00006E000000}"/>
    <cellStyle name="60 % – Zvýraznění2 3" xfId="112" xr:uid="{00000000-0005-0000-0000-00006F000000}"/>
    <cellStyle name="60 % – Zvýraznění2 4" xfId="113" xr:uid="{00000000-0005-0000-0000-000070000000}"/>
    <cellStyle name="60 % – Zvýraznění2 5" xfId="114" xr:uid="{00000000-0005-0000-0000-000071000000}"/>
    <cellStyle name="60 % – Zvýraznění2 6" xfId="115" xr:uid="{00000000-0005-0000-0000-000072000000}"/>
    <cellStyle name="60 % – Zvýraznění2 7" xfId="116" xr:uid="{00000000-0005-0000-0000-000073000000}"/>
    <cellStyle name="60 % – Zvýraznění2 8" xfId="117" xr:uid="{00000000-0005-0000-0000-000074000000}"/>
    <cellStyle name="60 % – Zvýraznění2 9" xfId="118" xr:uid="{00000000-0005-0000-0000-000075000000}"/>
    <cellStyle name="60 % – Zvýraznění3 2" xfId="119" xr:uid="{00000000-0005-0000-0000-000076000000}"/>
    <cellStyle name="60 % – Zvýraznění3 3" xfId="120" xr:uid="{00000000-0005-0000-0000-000077000000}"/>
    <cellStyle name="60 % – Zvýraznění3 4" xfId="121" xr:uid="{00000000-0005-0000-0000-000078000000}"/>
    <cellStyle name="60 % – Zvýraznění3 5" xfId="122" xr:uid="{00000000-0005-0000-0000-000079000000}"/>
    <cellStyle name="60 % – Zvýraznění3 6" xfId="123" xr:uid="{00000000-0005-0000-0000-00007A000000}"/>
    <cellStyle name="60 % – Zvýraznění3 7" xfId="124" xr:uid="{00000000-0005-0000-0000-00007B000000}"/>
    <cellStyle name="60 % – Zvýraznění3 8" xfId="125" xr:uid="{00000000-0005-0000-0000-00007C000000}"/>
    <cellStyle name="60 % – Zvýraznění3 9" xfId="126" xr:uid="{00000000-0005-0000-0000-00007D000000}"/>
    <cellStyle name="60 % – Zvýraznění4 2" xfId="127" xr:uid="{00000000-0005-0000-0000-00007E000000}"/>
    <cellStyle name="60 % – Zvýraznění4 3" xfId="128" xr:uid="{00000000-0005-0000-0000-00007F000000}"/>
    <cellStyle name="60 % – Zvýraznění4 4" xfId="129" xr:uid="{00000000-0005-0000-0000-000080000000}"/>
    <cellStyle name="60 % – Zvýraznění4 5" xfId="130" xr:uid="{00000000-0005-0000-0000-000081000000}"/>
    <cellStyle name="60 % – Zvýraznění4 6" xfId="131" xr:uid="{00000000-0005-0000-0000-000082000000}"/>
    <cellStyle name="60 % – Zvýraznění4 7" xfId="132" xr:uid="{00000000-0005-0000-0000-000083000000}"/>
    <cellStyle name="60 % – Zvýraznění4 8" xfId="133" xr:uid="{00000000-0005-0000-0000-000084000000}"/>
    <cellStyle name="60 % – Zvýraznění4 9" xfId="134" xr:uid="{00000000-0005-0000-0000-000085000000}"/>
    <cellStyle name="60 % – Zvýraznění5 2" xfId="135" xr:uid="{00000000-0005-0000-0000-000086000000}"/>
    <cellStyle name="60 % – Zvýraznění5 3" xfId="136" xr:uid="{00000000-0005-0000-0000-000087000000}"/>
    <cellStyle name="60 % – Zvýraznění5 4" xfId="137" xr:uid="{00000000-0005-0000-0000-000088000000}"/>
    <cellStyle name="60 % – Zvýraznění5 5" xfId="138" xr:uid="{00000000-0005-0000-0000-000089000000}"/>
    <cellStyle name="60 % – Zvýraznění5 6" xfId="139" xr:uid="{00000000-0005-0000-0000-00008A000000}"/>
    <cellStyle name="60 % – Zvýraznění5 7" xfId="140" xr:uid="{00000000-0005-0000-0000-00008B000000}"/>
    <cellStyle name="60 % – Zvýraznění5 8" xfId="141" xr:uid="{00000000-0005-0000-0000-00008C000000}"/>
    <cellStyle name="60 % – Zvýraznění5 9" xfId="142" xr:uid="{00000000-0005-0000-0000-00008D000000}"/>
    <cellStyle name="60 % – Zvýraznění6 2" xfId="143" xr:uid="{00000000-0005-0000-0000-00008E000000}"/>
    <cellStyle name="60 % – Zvýraznění6 3" xfId="144" xr:uid="{00000000-0005-0000-0000-00008F000000}"/>
    <cellStyle name="60 % – Zvýraznění6 4" xfId="145" xr:uid="{00000000-0005-0000-0000-000090000000}"/>
    <cellStyle name="60 % – Zvýraznění6 5" xfId="146" xr:uid="{00000000-0005-0000-0000-000091000000}"/>
    <cellStyle name="60 % – Zvýraznění6 6" xfId="147" xr:uid="{00000000-0005-0000-0000-000092000000}"/>
    <cellStyle name="60 % – Zvýraznění6 7" xfId="148" xr:uid="{00000000-0005-0000-0000-000093000000}"/>
    <cellStyle name="60 % – Zvýraznění6 8" xfId="149" xr:uid="{00000000-0005-0000-0000-000094000000}"/>
    <cellStyle name="60 % – Zvýraznění6 9" xfId="150" xr:uid="{00000000-0005-0000-0000-000095000000}"/>
    <cellStyle name="celá čísla" xfId="151" xr:uid="{00000000-0005-0000-0000-000096000000}"/>
    <cellStyle name="Celkem 2" xfId="152" xr:uid="{00000000-0005-0000-0000-000097000000}"/>
    <cellStyle name="Celkem 2 2" xfId="682" xr:uid="{00000000-0005-0000-0000-000098000000}"/>
    <cellStyle name="Celkem 2 2 2" xfId="758" xr:uid="{00000000-0005-0000-0000-000099000000}"/>
    <cellStyle name="Celkem 2 2 3" xfId="759" xr:uid="{00000000-0005-0000-0000-00009A000000}"/>
    <cellStyle name="Celkem 2 2 4" xfId="760" xr:uid="{00000000-0005-0000-0000-00009B000000}"/>
    <cellStyle name="Celkem 2 2 5" xfId="761" xr:uid="{00000000-0005-0000-0000-00009C000000}"/>
    <cellStyle name="Celkem 2 3" xfId="762" xr:uid="{00000000-0005-0000-0000-00009D000000}"/>
    <cellStyle name="Celkem 2 4" xfId="763" xr:uid="{00000000-0005-0000-0000-00009E000000}"/>
    <cellStyle name="Celkem 2 5" xfId="764" xr:uid="{00000000-0005-0000-0000-00009F000000}"/>
    <cellStyle name="Celkem 2 6" xfId="765" xr:uid="{00000000-0005-0000-0000-0000A0000000}"/>
    <cellStyle name="Celkem 3" xfId="153" xr:uid="{00000000-0005-0000-0000-0000A1000000}"/>
    <cellStyle name="Celkem 3 2" xfId="683" xr:uid="{00000000-0005-0000-0000-0000A2000000}"/>
    <cellStyle name="Celkem 3 2 2" xfId="766" xr:uid="{00000000-0005-0000-0000-0000A3000000}"/>
    <cellStyle name="Celkem 3 2 3" xfId="767" xr:uid="{00000000-0005-0000-0000-0000A4000000}"/>
    <cellStyle name="Celkem 3 2 4" xfId="768" xr:uid="{00000000-0005-0000-0000-0000A5000000}"/>
    <cellStyle name="Celkem 3 2 5" xfId="769" xr:uid="{00000000-0005-0000-0000-0000A6000000}"/>
    <cellStyle name="Celkem 3 3" xfId="770" xr:uid="{00000000-0005-0000-0000-0000A7000000}"/>
    <cellStyle name="Celkem 3 4" xfId="771" xr:uid="{00000000-0005-0000-0000-0000A8000000}"/>
    <cellStyle name="Celkem 3 5" xfId="772" xr:uid="{00000000-0005-0000-0000-0000A9000000}"/>
    <cellStyle name="Celkem 3 6" xfId="773" xr:uid="{00000000-0005-0000-0000-0000AA000000}"/>
    <cellStyle name="Celkem 4" xfId="154" xr:uid="{00000000-0005-0000-0000-0000AB000000}"/>
    <cellStyle name="Celkem 4 2" xfId="684" xr:uid="{00000000-0005-0000-0000-0000AC000000}"/>
    <cellStyle name="Celkem 4 2 2" xfId="774" xr:uid="{00000000-0005-0000-0000-0000AD000000}"/>
    <cellStyle name="Celkem 4 2 3" xfId="775" xr:uid="{00000000-0005-0000-0000-0000AE000000}"/>
    <cellStyle name="Celkem 4 2 4" xfId="776" xr:uid="{00000000-0005-0000-0000-0000AF000000}"/>
    <cellStyle name="Celkem 4 2 5" xfId="777" xr:uid="{00000000-0005-0000-0000-0000B0000000}"/>
    <cellStyle name="Celkem 4 3" xfId="778" xr:uid="{00000000-0005-0000-0000-0000B1000000}"/>
    <cellStyle name="Celkem 4 4" xfId="779" xr:uid="{00000000-0005-0000-0000-0000B2000000}"/>
    <cellStyle name="Celkem 4 5" xfId="780" xr:uid="{00000000-0005-0000-0000-0000B3000000}"/>
    <cellStyle name="Celkem 4 6" xfId="781" xr:uid="{00000000-0005-0000-0000-0000B4000000}"/>
    <cellStyle name="Celkem 5" xfId="155" xr:uid="{00000000-0005-0000-0000-0000B5000000}"/>
    <cellStyle name="Celkem 5 2" xfId="685" xr:uid="{00000000-0005-0000-0000-0000B6000000}"/>
    <cellStyle name="Celkem 5 2 2" xfId="782" xr:uid="{00000000-0005-0000-0000-0000B7000000}"/>
    <cellStyle name="Celkem 5 2 3" xfId="783" xr:uid="{00000000-0005-0000-0000-0000B8000000}"/>
    <cellStyle name="Celkem 5 2 4" xfId="784" xr:uid="{00000000-0005-0000-0000-0000B9000000}"/>
    <cellStyle name="Celkem 5 2 5" xfId="785" xr:uid="{00000000-0005-0000-0000-0000BA000000}"/>
    <cellStyle name="Celkem 5 3" xfId="786" xr:uid="{00000000-0005-0000-0000-0000BB000000}"/>
    <cellStyle name="Celkem 5 4" xfId="787" xr:uid="{00000000-0005-0000-0000-0000BC000000}"/>
    <cellStyle name="Celkem 5 5" xfId="788" xr:uid="{00000000-0005-0000-0000-0000BD000000}"/>
    <cellStyle name="Celkem 5 6" xfId="789" xr:uid="{00000000-0005-0000-0000-0000BE000000}"/>
    <cellStyle name="Celkem 6" xfId="156" xr:uid="{00000000-0005-0000-0000-0000BF000000}"/>
    <cellStyle name="Celkem 6 2" xfId="686" xr:uid="{00000000-0005-0000-0000-0000C0000000}"/>
    <cellStyle name="Celkem 6 2 2" xfId="790" xr:uid="{00000000-0005-0000-0000-0000C1000000}"/>
    <cellStyle name="Celkem 6 2 3" xfId="791" xr:uid="{00000000-0005-0000-0000-0000C2000000}"/>
    <cellStyle name="Celkem 6 2 4" xfId="792" xr:uid="{00000000-0005-0000-0000-0000C3000000}"/>
    <cellStyle name="Celkem 6 2 5" xfId="793" xr:uid="{00000000-0005-0000-0000-0000C4000000}"/>
    <cellStyle name="Celkem 6 3" xfId="794" xr:uid="{00000000-0005-0000-0000-0000C5000000}"/>
    <cellStyle name="Celkem 6 4" xfId="795" xr:uid="{00000000-0005-0000-0000-0000C6000000}"/>
    <cellStyle name="Celkem 6 5" xfId="796" xr:uid="{00000000-0005-0000-0000-0000C7000000}"/>
    <cellStyle name="Celkem 6 6" xfId="797" xr:uid="{00000000-0005-0000-0000-0000C8000000}"/>
    <cellStyle name="Celkem 7" xfId="157" xr:uid="{00000000-0005-0000-0000-0000C9000000}"/>
    <cellStyle name="Celkem 7 2" xfId="687" xr:uid="{00000000-0005-0000-0000-0000CA000000}"/>
    <cellStyle name="Celkem 7 2 2" xfId="798" xr:uid="{00000000-0005-0000-0000-0000CB000000}"/>
    <cellStyle name="Celkem 7 2 3" xfId="799" xr:uid="{00000000-0005-0000-0000-0000CC000000}"/>
    <cellStyle name="Celkem 7 2 4" xfId="800" xr:uid="{00000000-0005-0000-0000-0000CD000000}"/>
    <cellStyle name="Celkem 7 2 5" xfId="801" xr:uid="{00000000-0005-0000-0000-0000CE000000}"/>
    <cellStyle name="Celkem 7 3" xfId="802" xr:uid="{00000000-0005-0000-0000-0000CF000000}"/>
    <cellStyle name="Celkem 7 4" xfId="803" xr:uid="{00000000-0005-0000-0000-0000D0000000}"/>
    <cellStyle name="Celkem 7 5" xfId="804" xr:uid="{00000000-0005-0000-0000-0000D1000000}"/>
    <cellStyle name="Celkem 7 6" xfId="805" xr:uid="{00000000-0005-0000-0000-0000D2000000}"/>
    <cellStyle name="Celkem 8" xfId="158" xr:uid="{00000000-0005-0000-0000-0000D3000000}"/>
    <cellStyle name="Celkem 8 2" xfId="688" xr:uid="{00000000-0005-0000-0000-0000D4000000}"/>
    <cellStyle name="Celkem 8 2 2" xfId="806" xr:uid="{00000000-0005-0000-0000-0000D5000000}"/>
    <cellStyle name="Celkem 8 2 3" xfId="807" xr:uid="{00000000-0005-0000-0000-0000D6000000}"/>
    <cellStyle name="Celkem 8 2 4" xfId="808" xr:uid="{00000000-0005-0000-0000-0000D7000000}"/>
    <cellStyle name="Celkem 8 2 5" xfId="809" xr:uid="{00000000-0005-0000-0000-0000D8000000}"/>
    <cellStyle name="Celkem 8 3" xfId="810" xr:uid="{00000000-0005-0000-0000-0000D9000000}"/>
    <cellStyle name="Celkem 8 4" xfId="811" xr:uid="{00000000-0005-0000-0000-0000DA000000}"/>
    <cellStyle name="Celkem 8 5" xfId="812" xr:uid="{00000000-0005-0000-0000-0000DB000000}"/>
    <cellStyle name="Celkem 8 6" xfId="813" xr:uid="{00000000-0005-0000-0000-0000DC000000}"/>
    <cellStyle name="Celkem 9" xfId="159" xr:uid="{00000000-0005-0000-0000-0000DD000000}"/>
    <cellStyle name="Celkem 9 2" xfId="689" xr:uid="{00000000-0005-0000-0000-0000DE000000}"/>
    <cellStyle name="Celkem 9 2 2" xfId="814" xr:uid="{00000000-0005-0000-0000-0000DF000000}"/>
    <cellStyle name="Celkem 9 2 3" xfId="815" xr:uid="{00000000-0005-0000-0000-0000E0000000}"/>
    <cellStyle name="Celkem 9 2 4" xfId="816" xr:uid="{00000000-0005-0000-0000-0000E1000000}"/>
    <cellStyle name="Celkem 9 2 5" xfId="817" xr:uid="{00000000-0005-0000-0000-0000E2000000}"/>
    <cellStyle name="Celkem 9 3" xfId="818" xr:uid="{00000000-0005-0000-0000-0000E3000000}"/>
    <cellStyle name="Celkem 9 4" xfId="819" xr:uid="{00000000-0005-0000-0000-0000E4000000}"/>
    <cellStyle name="Celkem 9 5" xfId="820" xr:uid="{00000000-0005-0000-0000-0000E5000000}"/>
    <cellStyle name="Celkem 9 6" xfId="821" xr:uid="{00000000-0005-0000-0000-0000E6000000}"/>
    <cellStyle name="Comma" xfId="160" xr:uid="{00000000-0005-0000-0000-0000E7000000}"/>
    <cellStyle name="Comma 2" xfId="161" xr:uid="{00000000-0005-0000-0000-0000E8000000}"/>
    <cellStyle name="Comma 3" xfId="162" xr:uid="{00000000-0005-0000-0000-0000E9000000}"/>
    <cellStyle name="Comma 4" xfId="163" xr:uid="{00000000-0005-0000-0000-0000EA000000}"/>
    <cellStyle name="Comma 5" xfId="164" xr:uid="{00000000-0005-0000-0000-0000EB000000}"/>
    <cellStyle name="Comma_0902 tabulky do vlády" xfId="165" xr:uid="{00000000-0005-0000-0000-0000EC000000}"/>
    <cellStyle name="Comma0" xfId="166" xr:uid="{00000000-0005-0000-0000-0000ED000000}"/>
    <cellStyle name="Comma0 2" xfId="167" xr:uid="{00000000-0005-0000-0000-0000EE000000}"/>
    <cellStyle name="Comma0 3" xfId="168" xr:uid="{00000000-0005-0000-0000-0000EF000000}"/>
    <cellStyle name="Comma0 4" xfId="169" xr:uid="{00000000-0005-0000-0000-0000F0000000}"/>
    <cellStyle name="Comma0 5" xfId="170" xr:uid="{00000000-0005-0000-0000-0000F1000000}"/>
    <cellStyle name="Comma0 6" xfId="171" xr:uid="{00000000-0005-0000-0000-0000F2000000}"/>
    <cellStyle name="Comma0_0902 tabulky do vlády" xfId="172" xr:uid="{00000000-0005-0000-0000-0000F3000000}"/>
    <cellStyle name="Currency" xfId="173" xr:uid="{00000000-0005-0000-0000-0000F4000000}"/>
    <cellStyle name="Currency 2" xfId="174" xr:uid="{00000000-0005-0000-0000-0000F5000000}"/>
    <cellStyle name="Currency 3" xfId="175" xr:uid="{00000000-0005-0000-0000-0000F6000000}"/>
    <cellStyle name="Currency 4" xfId="176" xr:uid="{00000000-0005-0000-0000-0000F7000000}"/>
    <cellStyle name="Currency 5" xfId="177" xr:uid="{00000000-0005-0000-0000-0000F8000000}"/>
    <cellStyle name="Currency_0902 tabulky do vlády" xfId="178" xr:uid="{00000000-0005-0000-0000-0000F9000000}"/>
    <cellStyle name="Currency0" xfId="179" xr:uid="{00000000-0005-0000-0000-0000FA000000}"/>
    <cellStyle name="Currency0 2" xfId="180" xr:uid="{00000000-0005-0000-0000-0000FB000000}"/>
    <cellStyle name="Currency0 3" xfId="181" xr:uid="{00000000-0005-0000-0000-0000FC000000}"/>
    <cellStyle name="Currency0 4" xfId="182" xr:uid="{00000000-0005-0000-0000-0000FD000000}"/>
    <cellStyle name="Currency0 5" xfId="183" xr:uid="{00000000-0005-0000-0000-0000FE000000}"/>
    <cellStyle name="Currency0 6" xfId="184" xr:uid="{00000000-0005-0000-0000-0000FF000000}"/>
    <cellStyle name="Currency0_0902 tabulky do vlády" xfId="185" xr:uid="{00000000-0005-0000-0000-000000010000}"/>
    <cellStyle name="Čárka 10" xfId="186" xr:uid="{00000000-0005-0000-0000-000001010000}"/>
    <cellStyle name="Čárka 11" xfId="1084" xr:uid="{00000000-0005-0000-0000-000002010000}"/>
    <cellStyle name="Čárka 2" xfId="187" xr:uid="{00000000-0005-0000-0000-000003010000}"/>
    <cellStyle name="Čárka 2 2" xfId="188" xr:uid="{00000000-0005-0000-0000-000004010000}"/>
    <cellStyle name="Čárka 2 3" xfId="189" xr:uid="{00000000-0005-0000-0000-000005010000}"/>
    <cellStyle name="Čárka 2 4" xfId="1086" xr:uid="{4DF58574-1442-4D3D-88D0-5904C250F9C5}"/>
    <cellStyle name="Čárka 3" xfId="190" xr:uid="{00000000-0005-0000-0000-000006010000}"/>
    <cellStyle name="Čárka 3 2" xfId="191" xr:uid="{00000000-0005-0000-0000-000007010000}"/>
    <cellStyle name="Čárka 3 3" xfId="192" xr:uid="{00000000-0005-0000-0000-000008010000}"/>
    <cellStyle name="Čárka 4" xfId="193" xr:uid="{00000000-0005-0000-0000-000009010000}"/>
    <cellStyle name="Čárka 4 2" xfId="194" xr:uid="{00000000-0005-0000-0000-00000A010000}"/>
    <cellStyle name="Čárka 4 3" xfId="195" xr:uid="{00000000-0005-0000-0000-00000B010000}"/>
    <cellStyle name="Čárka 4 3 2" xfId="196" xr:uid="{00000000-0005-0000-0000-00000C010000}"/>
    <cellStyle name="Čárka 5" xfId="197" xr:uid="{00000000-0005-0000-0000-00000D010000}"/>
    <cellStyle name="Čárka 6" xfId="198" xr:uid="{00000000-0005-0000-0000-00000E010000}"/>
    <cellStyle name="Čárka 7" xfId="199" xr:uid="{00000000-0005-0000-0000-00000F010000}"/>
    <cellStyle name="Čárka 8" xfId="200" xr:uid="{00000000-0005-0000-0000-000010010000}"/>
    <cellStyle name="Čárka 9" xfId="201" xr:uid="{00000000-0005-0000-0000-000011010000}"/>
    <cellStyle name="čárky 10" xfId="202" xr:uid="{00000000-0005-0000-0000-000012010000}"/>
    <cellStyle name="čárky 10 2" xfId="203" xr:uid="{00000000-0005-0000-0000-000013010000}"/>
    <cellStyle name="čárky 11" xfId="204" xr:uid="{00000000-0005-0000-0000-000014010000}"/>
    <cellStyle name="čárky 2" xfId="205" xr:uid="{00000000-0005-0000-0000-000015010000}"/>
    <cellStyle name="čárky 2 2" xfId="206" xr:uid="{00000000-0005-0000-0000-000016010000}"/>
    <cellStyle name="čárky 2 3" xfId="207" xr:uid="{00000000-0005-0000-0000-000017010000}"/>
    <cellStyle name="čárky 2 4" xfId="208" xr:uid="{00000000-0005-0000-0000-000018010000}"/>
    <cellStyle name="čárky 2 5" xfId="209" xr:uid="{00000000-0005-0000-0000-000019010000}"/>
    <cellStyle name="čárky 2 6" xfId="210" xr:uid="{00000000-0005-0000-0000-00001A010000}"/>
    <cellStyle name="čárky 2 7" xfId="211" xr:uid="{00000000-0005-0000-0000-00001B010000}"/>
    <cellStyle name="čárky 2 8" xfId="212" xr:uid="{00000000-0005-0000-0000-00001C010000}"/>
    <cellStyle name="čárky 3" xfId="213" xr:uid="{00000000-0005-0000-0000-00001D010000}"/>
    <cellStyle name="čárky 4" xfId="214" xr:uid="{00000000-0005-0000-0000-00001E010000}"/>
    <cellStyle name="čárky 5" xfId="215" xr:uid="{00000000-0005-0000-0000-00001F010000}"/>
    <cellStyle name="čárky 6" xfId="216" xr:uid="{00000000-0005-0000-0000-000020010000}"/>
    <cellStyle name="čárky 6 2" xfId="217" xr:uid="{00000000-0005-0000-0000-000021010000}"/>
    <cellStyle name="čárky 7" xfId="218" xr:uid="{00000000-0005-0000-0000-000022010000}"/>
    <cellStyle name="čárky 8" xfId="219" xr:uid="{00000000-0005-0000-0000-000023010000}"/>
    <cellStyle name="čárky 9" xfId="220" xr:uid="{00000000-0005-0000-0000-000024010000}"/>
    <cellStyle name="čárky 9 2" xfId="221" xr:uid="{00000000-0005-0000-0000-000025010000}"/>
    <cellStyle name="čárky 9 3" xfId="222" xr:uid="{00000000-0005-0000-0000-000026010000}"/>
    <cellStyle name="Date" xfId="223" xr:uid="{00000000-0005-0000-0000-000027010000}"/>
    <cellStyle name="Date 2" xfId="224" xr:uid="{00000000-0005-0000-0000-000028010000}"/>
    <cellStyle name="Date 3" xfId="225" xr:uid="{00000000-0005-0000-0000-000029010000}"/>
    <cellStyle name="Date 4" xfId="226" xr:uid="{00000000-0005-0000-0000-00002A010000}"/>
    <cellStyle name="Date 5" xfId="227" xr:uid="{00000000-0005-0000-0000-00002B010000}"/>
    <cellStyle name="Date 6" xfId="228" xr:uid="{00000000-0005-0000-0000-00002C010000}"/>
    <cellStyle name="Date_0902 tabulky do vlády" xfId="229" xr:uid="{00000000-0005-0000-0000-00002D010000}"/>
    <cellStyle name="Datum" xfId="230" xr:uid="{00000000-0005-0000-0000-00002E010000}"/>
    <cellStyle name="Datum 2" xfId="231" xr:uid="{00000000-0005-0000-0000-00002F010000}"/>
    <cellStyle name="Datum 3" xfId="232" xr:uid="{00000000-0005-0000-0000-000030010000}"/>
    <cellStyle name="Datum 4" xfId="233" xr:uid="{00000000-0005-0000-0000-000031010000}"/>
    <cellStyle name="Datum 5" xfId="234" xr:uid="{00000000-0005-0000-0000-000032010000}"/>
    <cellStyle name="Datum_0902 tabulky do vlády" xfId="235" xr:uid="{00000000-0005-0000-0000-000033010000}"/>
    <cellStyle name="des. číslo (1)" xfId="236" xr:uid="{00000000-0005-0000-0000-000034010000}"/>
    <cellStyle name="des. číslo (2)" xfId="237" xr:uid="{00000000-0005-0000-0000-000035010000}"/>
    <cellStyle name="financni0" xfId="238" xr:uid="{00000000-0005-0000-0000-000036010000}"/>
    <cellStyle name="financni1" xfId="239" xr:uid="{00000000-0005-0000-0000-000037010000}"/>
    <cellStyle name="Finanční" xfId="240" xr:uid="{00000000-0005-0000-0000-000038010000}"/>
    <cellStyle name="Finanční0" xfId="241" xr:uid="{00000000-0005-0000-0000-000039010000}"/>
    <cellStyle name="Finanční0 2" xfId="242" xr:uid="{00000000-0005-0000-0000-00003A010000}"/>
    <cellStyle name="Finanční0 3" xfId="243" xr:uid="{00000000-0005-0000-0000-00003B010000}"/>
    <cellStyle name="Finanční0 4" xfId="244" xr:uid="{00000000-0005-0000-0000-00003C010000}"/>
    <cellStyle name="Finanční0 5" xfId="245" xr:uid="{00000000-0005-0000-0000-00003D010000}"/>
    <cellStyle name="Finanční0 6" xfId="246" xr:uid="{00000000-0005-0000-0000-00003E010000}"/>
    <cellStyle name="Finanční1" xfId="247" xr:uid="{00000000-0005-0000-0000-00003F010000}"/>
    <cellStyle name="Fixed" xfId="248" xr:uid="{00000000-0005-0000-0000-000040010000}"/>
    <cellStyle name="Fixed 2" xfId="249" xr:uid="{00000000-0005-0000-0000-000041010000}"/>
    <cellStyle name="Fixed 3" xfId="250" xr:uid="{00000000-0005-0000-0000-000042010000}"/>
    <cellStyle name="Fixed 4" xfId="251" xr:uid="{00000000-0005-0000-0000-000043010000}"/>
    <cellStyle name="Fixed 5" xfId="252" xr:uid="{00000000-0005-0000-0000-000044010000}"/>
    <cellStyle name="Fixed_0902 tabulky do vlády" xfId="253" xr:uid="{00000000-0005-0000-0000-000045010000}"/>
    <cellStyle name="Heading 1" xfId="254" xr:uid="{00000000-0005-0000-0000-000046010000}"/>
    <cellStyle name="Heading 1 2" xfId="255" xr:uid="{00000000-0005-0000-0000-000047010000}"/>
    <cellStyle name="Heading 1 3" xfId="256" xr:uid="{00000000-0005-0000-0000-000048010000}"/>
    <cellStyle name="Heading 1 4" xfId="257" xr:uid="{00000000-0005-0000-0000-000049010000}"/>
    <cellStyle name="Heading 1 5" xfId="258" xr:uid="{00000000-0005-0000-0000-00004A010000}"/>
    <cellStyle name="Heading 1 6" xfId="259" xr:uid="{00000000-0005-0000-0000-00004B010000}"/>
    <cellStyle name="Heading 1_0902 tabulky do vlády" xfId="260" xr:uid="{00000000-0005-0000-0000-00004C010000}"/>
    <cellStyle name="Heading 2" xfId="261" xr:uid="{00000000-0005-0000-0000-00004D010000}"/>
    <cellStyle name="Heading 2 2" xfId="262" xr:uid="{00000000-0005-0000-0000-00004E010000}"/>
    <cellStyle name="Heading 2 3" xfId="263" xr:uid="{00000000-0005-0000-0000-00004F010000}"/>
    <cellStyle name="Heading 2 4" xfId="264" xr:uid="{00000000-0005-0000-0000-000050010000}"/>
    <cellStyle name="Heading 2 5" xfId="265" xr:uid="{00000000-0005-0000-0000-000051010000}"/>
    <cellStyle name="Heading 2 6" xfId="266" xr:uid="{00000000-0005-0000-0000-000052010000}"/>
    <cellStyle name="Heading 2_0902 tabulky do vlády" xfId="267" xr:uid="{00000000-0005-0000-0000-000053010000}"/>
    <cellStyle name="Heading1" xfId="268" xr:uid="{00000000-0005-0000-0000-000054010000}"/>
    <cellStyle name="Heading1 2" xfId="269" xr:uid="{00000000-0005-0000-0000-000055010000}"/>
    <cellStyle name="Heading1 3" xfId="270" xr:uid="{00000000-0005-0000-0000-000056010000}"/>
    <cellStyle name="Heading1 4" xfId="271" xr:uid="{00000000-0005-0000-0000-000057010000}"/>
    <cellStyle name="Heading1 5" xfId="272" xr:uid="{00000000-0005-0000-0000-000058010000}"/>
    <cellStyle name="Heading1_0902 tabulky do vlády" xfId="273" xr:uid="{00000000-0005-0000-0000-000059010000}"/>
    <cellStyle name="Heading2" xfId="274" xr:uid="{00000000-0005-0000-0000-00005A010000}"/>
    <cellStyle name="Heading2 2" xfId="275" xr:uid="{00000000-0005-0000-0000-00005B010000}"/>
    <cellStyle name="Heading2 3" xfId="276" xr:uid="{00000000-0005-0000-0000-00005C010000}"/>
    <cellStyle name="Heading2 4" xfId="277" xr:uid="{00000000-0005-0000-0000-00005D010000}"/>
    <cellStyle name="Heading2 5" xfId="278" xr:uid="{00000000-0005-0000-0000-00005E010000}"/>
    <cellStyle name="Heading2_0902 tabulky do vlády" xfId="279" xr:uid="{00000000-0005-0000-0000-00005F010000}"/>
    <cellStyle name="Chybně 2" xfId="280" xr:uid="{00000000-0005-0000-0000-000060010000}"/>
    <cellStyle name="Chybně 3" xfId="281" xr:uid="{00000000-0005-0000-0000-000061010000}"/>
    <cellStyle name="Chybně 4" xfId="282" xr:uid="{00000000-0005-0000-0000-000062010000}"/>
    <cellStyle name="Chybně 5" xfId="283" xr:uid="{00000000-0005-0000-0000-000063010000}"/>
    <cellStyle name="Chybně 6" xfId="284" xr:uid="{00000000-0005-0000-0000-000064010000}"/>
    <cellStyle name="Chybně 7" xfId="285" xr:uid="{00000000-0005-0000-0000-000065010000}"/>
    <cellStyle name="Chybně 8" xfId="286" xr:uid="{00000000-0005-0000-0000-000066010000}"/>
    <cellStyle name="Chybně 9" xfId="287" xr:uid="{00000000-0005-0000-0000-000067010000}"/>
    <cellStyle name="Kč" xfId="288" xr:uid="{00000000-0005-0000-0000-000068010000}"/>
    <cellStyle name="Kontrolní buňka 2" xfId="289" xr:uid="{00000000-0005-0000-0000-000069010000}"/>
    <cellStyle name="Kontrolní buňka 2 2" xfId="290" xr:uid="{00000000-0005-0000-0000-00006A010000}"/>
    <cellStyle name="Kontrolní buňka 3" xfId="291" xr:uid="{00000000-0005-0000-0000-00006B010000}"/>
    <cellStyle name="Kontrolní buňka 3 2" xfId="292" xr:uid="{00000000-0005-0000-0000-00006C010000}"/>
    <cellStyle name="Kontrolní buňka 4" xfId="293" xr:uid="{00000000-0005-0000-0000-00006D010000}"/>
    <cellStyle name="Kontrolní buňka 4 2" xfId="294" xr:uid="{00000000-0005-0000-0000-00006E010000}"/>
    <cellStyle name="Kontrolní buňka 5" xfId="295" xr:uid="{00000000-0005-0000-0000-00006F010000}"/>
    <cellStyle name="Kontrolní buňka 5 2" xfId="296" xr:uid="{00000000-0005-0000-0000-000070010000}"/>
    <cellStyle name="Kontrolní buňka 6" xfId="297" xr:uid="{00000000-0005-0000-0000-000071010000}"/>
    <cellStyle name="Kontrolní buňka 6 2" xfId="298" xr:uid="{00000000-0005-0000-0000-000072010000}"/>
    <cellStyle name="Kontrolní buňka 7" xfId="299" xr:uid="{00000000-0005-0000-0000-000073010000}"/>
    <cellStyle name="Kontrolní buňka 7 2" xfId="300" xr:uid="{00000000-0005-0000-0000-000074010000}"/>
    <cellStyle name="Kontrolní buňka 8" xfId="301" xr:uid="{00000000-0005-0000-0000-000075010000}"/>
    <cellStyle name="Kontrolní buňka 8 2" xfId="302" xr:uid="{00000000-0005-0000-0000-000076010000}"/>
    <cellStyle name="Kontrolní buňka 9" xfId="303" xr:uid="{00000000-0005-0000-0000-000077010000}"/>
    <cellStyle name="Kontrolní buňka 9 2" xfId="304" xr:uid="{00000000-0005-0000-0000-000078010000}"/>
    <cellStyle name="LO" xfId="305" xr:uid="{00000000-0005-0000-0000-000079010000}"/>
    <cellStyle name="M·na" xfId="306" xr:uid="{00000000-0005-0000-0000-00007A010000}"/>
    <cellStyle name="M·na 2" xfId="307" xr:uid="{00000000-0005-0000-0000-00007B010000}"/>
    <cellStyle name="M·na 3" xfId="308" xr:uid="{00000000-0005-0000-0000-00007C010000}"/>
    <cellStyle name="M·na 4" xfId="309" xr:uid="{00000000-0005-0000-0000-00007D010000}"/>
    <cellStyle name="M·na 5" xfId="310" xr:uid="{00000000-0005-0000-0000-00007E010000}"/>
    <cellStyle name="M·na_0902 tabulky do vlády" xfId="311" xr:uid="{00000000-0005-0000-0000-00007F010000}"/>
    <cellStyle name="Měna 2" xfId="312" xr:uid="{00000000-0005-0000-0000-000080010000}"/>
    <cellStyle name="Měna0" xfId="313" xr:uid="{00000000-0005-0000-0000-000081010000}"/>
    <cellStyle name="Měna0 2" xfId="314" xr:uid="{00000000-0005-0000-0000-000082010000}"/>
    <cellStyle name="Měna0 3" xfId="315" xr:uid="{00000000-0005-0000-0000-000083010000}"/>
    <cellStyle name="Měna0 4" xfId="316" xr:uid="{00000000-0005-0000-0000-000084010000}"/>
    <cellStyle name="Měna0 5" xfId="317" xr:uid="{00000000-0005-0000-0000-000085010000}"/>
    <cellStyle name="Měna0_21" xfId="318" xr:uid="{00000000-0005-0000-0000-000086010000}"/>
    <cellStyle name="Nadpis 1 2" xfId="319" xr:uid="{00000000-0005-0000-0000-000087010000}"/>
    <cellStyle name="Nadpis 1 3" xfId="320" xr:uid="{00000000-0005-0000-0000-000088010000}"/>
    <cellStyle name="Nadpis 1 4" xfId="321" xr:uid="{00000000-0005-0000-0000-000089010000}"/>
    <cellStyle name="Nadpis 1 5" xfId="322" xr:uid="{00000000-0005-0000-0000-00008A010000}"/>
    <cellStyle name="Nadpis 1 6" xfId="323" xr:uid="{00000000-0005-0000-0000-00008B010000}"/>
    <cellStyle name="Nadpis 1 7" xfId="324" xr:uid="{00000000-0005-0000-0000-00008C010000}"/>
    <cellStyle name="Nadpis 1 8" xfId="325" xr:uid="{00000000-0005-0000-0000-00008D010000}"/>
    <cellStyle name="Nadpis 1 9" xfId="326" xr:uid="{00000000-0005-0000-0000-00008E010000}"/>
    <cellStyle name="Nadpis 2 2" xfId="327" xr:uid="{00000000-0005-0000-0000-00008F010000}"/>
    <cellStyle name="Nadpis 2 3" xfId="328" xr:uid="{00000000-0005-0000-0000-000090010000}"/>
    <cellStyle name="Nadpis 2 4" xfId="329" xr:uid="{00000000-0005-0000-0000-000091010000}"/>
    <cellStyle name="Nadpis 2 5" xfId="330" xr:uid="{00000000-0005-0000-0000-000092010000}"/>
    <cellStyle name="Nadpis 2 6" xfId="331" xr:uid="{00000000-0005-0000-0000-000093010000}"/>
    <cellStyle name="Nadpis 2 7" xfId="332" xr:uid="{00000000-0005-0000-0000-000094010000}"/>
    <cellStyle name="Nadpis 2 8" xfId="333" xr:uid="{00000000-0005-0000-0000-000095010000}"/>
    <cellStyle name="Nadpis 2 9" xfId="334" xr:uid="{00000000-0005-0000-0000-000096010000}"/>
    <cellStyle name="Nadpis 3 2" xfId="335" xr:uid="{00000000-0005-0000-0000-000097010000}"/>
    <cellStyle name="Nadpis 3 3" xfId="336" xr:uid="{00000000-0005-0000-0000-000098010000}"/>
    <cellStyle name="Nadpis 3 4" xfId="337" xr:uid="{00000000-0005-0000-0000-000099010000}"/>
    <cellStyle name="Nadpis 3 5" xfId="338" xr:uid="{00000000-0005-0000-0000-00009A010000}"/>
    <cellStyle name="Nadpis 3 6" xfId="339" xr:uid="{00000000-0005-0000-0000-00009B010000}"/>
    <cellStyle name="Nadpis 3 7" xfId="340" xr:uid="{00000000-0005-0000-0000-00009C010000}"/>
    <cellStyle name="Nadpis 3 8" xfId="341" xr:uid="{00000000-0005-0000-0000-00009D010000}"/>
    <cellStyle name="Nadpis 3 9" xfId="342" xr:uid="{00000000-0005-0000-0000-00009E010000}"/>
    <cellStyle name="Nadpis 4 2" xfId="343" xr:uid="{00000000-0005-0000-0000-00009F010000}"/>
    <cellStyle name="Nadpis 4 3" xfId="344" xr:uid="{00000000-0005-0000-0000-0000A0010000}"/>
    <cellStyle name="Nadpis 4 4" xfId="345" xr:uid="{00000000-0005-0000-0000-0000A1010000}"/>
    <cellStyle name="Nadpis 4 5" xfId="346" xr:uid="{00000000-0005-0000-0000-0000A2010000}"/>
    <cellStyle name="Nadpis 4 6" xfId="347" xr:uid="{00000000-0005-0000-0000-0000A3010000}"/>
    <cellStyle name="Nadpis 4 7" xfId="348" xr:uid="{00000000-0005-0000-0000-0000A4010000}"/>
    <cellStyle name="Nadpis 4 8" xfId="349" xr:uid="{00000000-0005-0000-0000-0000A5010000}"/>
    <cellStyle name="Nadpis 4 9" xfId="350" xr:uid="{00000000-0005-0000-0000-0000A6010000}"/>
    <cellStyle name="Nadpis1" xfId="351" xr:uid="{00000000-0005-0000-0000-0000A7010000}"/>
    <cellStyle name="Nadpis1 2" xfId="352" xr:uid="{00000000-0005-0000-0000-0000A8010000}"/>
    <cellStyle name="Nadpis1 3" xfId="353" xr:uid="{00000000-0005-0000-0000-0000A9010000}"/>
    <cellStyle name="Nadpis1 4" xfId="354" xr:uid="{00000000-0005-0000-0000-0000AA010000}"/>
    <cellStyle name="Nadpis1 5" xfId="355" xr:uid="{00000000-0005-0000-0000-0000AB010000}"/>
    <cellStyle name="Nadpis1_0902 tabulky do vlády" xfId="356" xr:uid="{00000000-0005-0000-0000-0000AC010000}"/>
    <cellStyle name="Nadpis2" xfId="357" xr:uid="{00000000-0005-0000-0000-0000AD010000}"/>
    <cellStyle name="Nadpis2 2" xfId="358" xr:uid="{00000000-0005-0000-0000-0000AE010000}"/>
    <cellStyle name="Nadpis2 3" xfId="359" xr:uid="{00000000-0005-0000-0000-0000AF010000}"/>
    <cellStyle name="Nadpis2 4" xfId="360" xr:uid="{00000000-0005-0000-0000-0000B0010000}"/>
    <cellStyle name="Nadpis2 5" xfId="361" xr:uid="{00000000-0005-0000-0000-0000B1010000}"/>
    <cellStyle name="Nadpis2_0902 tabulky do vlády" xfId="362" xr:uid="{00000000-0005-0000-0000-0000B2010000}"/>
    <cellStyle name="Název 2" xfId="363" xr:uid="{00000000-0005-0000-0000-0000B3010000}"/>
    <cellStyle name="Název 3" xfId="364" xr:uid="{00000000-0005-0000-0000-0000B4010000}"/>
    <cellStyle name="Název 4" xfId="365" xr:uid="{00000000-0005-0000-0000-0000B5010000}"/>
    <cellStyle name="Název 5" xfId="366" xr:uid="{00000000-0005-0000-0000-0000B6010000}"/>
    <cellStyle name="Název 6" xfId="367" xr:uid="{00000000-0005-0000-0000-0000B7010000}"/>
    <cellStyle name="Název 7" xfId="368" xr:uid="{00000000-0005-0000-0000-0000B8010000}"/>
    <cellStyle name="Název 8" xfId="369" xr:uid="{00000000-0005-0000-0000-0000B9010000}"/>
    <cellStyle name="Název 9" xfId="370" xr:uid="{00000000-0005-0000-0000-0000BA010000}"/>
    <cellStyle name="Neutrální 2" xfId="371" xr:uid="{00000000-0005-0000-0000-0000BB010000}"/>
    <cellStyle name="Neutrální 3" xfId="372" xr:uid="{00000000-0005-0000-0000-0000BC010000}"/>
    <cellStyle name="Neutrální 4" xfId="373" xr:uid="{00000000-0005-0000-0000-0000BD010000}"/>
    <cellStyle name="Neutrální 5" xfId="374" xr:uid="{00000000-0005-0000-0000-0000BE010000}"/>
    <cellStyle name="Neutrální 6" xfId="375" xr:uid="{00000000-0005-0000-0000-0000BF010000}"/>
    <cellStyle name="Neutrální 7" xfId="376" xr:uid="{00000000-0005-0000-0000-0000C0010000}"/>
    <cellStyle name="Neutrální 8" xfId="377" xr:uid="{00000000-0005-0000-0000-0000C1010000}"/>
    <cellStyle name="Neutrální 9" xfId="378" xr:uid="{00000000-0005-0000-0000-0000C2010000}"/>
    <cellStyle name="normal" xfId="379" xr:uid="{00000000-0005-0000-0000-0000C3010000}"/>
    <cellStyle name="normal 2" xfId="380" xr:uid="{00000000-0005-0000-0000-0000C4010000}"/>
    <cellStyle name="normal 2 2" xfId="381" xr:uid="{00000000-0005-0000-0000-0000C5010000}"/>
    <cellStyle name="normal 3" xfId="382" xr:uid="{00000000-0005-0000-0000-0000C6010000}"/>
    <cellStyle name="normal 4" xfId="383" xr:uid="{00000000-0005-0000-0000-0000C7010000}"/>
    <cellStyle name="normal 5" xfId="384" xr:uid="{00000000-0005-0000-0000-0000C8010000}"/>
    <cellStyle name="normal_0902 tabulky do vlády" xfId="385" xr:uid="{00000000-0005-0000-0000-0000C9010000}"/>
    <cellStyle name="Normální" xfId="0" builtinId="0"/>
    <cellStyle name="normální 10" xfId="386" xr:uid="{00000000-0005-0000-0000-0000CB010000}"/>
    <cellStyle name="normální 10 2" xfId="387" xr:uid="{00000000-0005-0000-0000-0000CC010000}"/>
    <cellStyle name="normální 10 3" xfId="388" xr:uid="{00000000-0005-0000-0000-0000CD010000}"/>
    <cellStyle name="normální 11" xfId="389" xr:uid="{00000000-0005-0000-0000-0000CE010000}"/>
    <cellStyle name="normální 11 2" xfId="390" xr:uid="{00000000-0005-0000-0000-0000CF010000}"/>
    <cellStyle name="normální 12" xfId="391" xr:uid="{00000000-0005-0000-0000-0000D0010000}"/>
    <cellStyle name="Normální 12 2" xfId="392" xr:uid="{00000000-0005-0000-0000-0000D1010000}"/>
    <cellStyle name="Normální 12_Trexima2010" xfId="393" xr:uid="{00000000-0005-0000-0000-0000D2010000}"/>
    <cellStyle name="normální 13" xfId="394" xr:uid="{00000000-0005-0000-0000-0000D3010000}"/>
    <cellStyle name="normální 14" xfId="395" xr:uid="{00000000-0005-0000-0000-0000D4010000}"/>
    <cellStyle name="normální 15" xfId="396" xr:uid="{00000000-0005-0000-0000-0000D5010000}"/>
    <cellStyle name="normální 16" xfId="397" xr:uid="{00000000-0005-0000-0000-0000D6010000}"/>
    <cellStyle name="Normální 17" xfId="398" xr:uid="{00000000-0005-0000-0000-0000D7010000}"/>
    <cellStyle name="normální 17 2" xfId="399" xr:uid="{00000000-0005-0000-0000-0000D8010000}"/>
    <cellStyle name="normální 17 3" xfId="400" xr:uid="{00000000-0005-0000-0000-0000D9010000}"/>
    <cellStyle name="Normální 17 4" xfId="401" xr:uid="{00000000-0005-0000-0000-0000DA010000}"/>
    <cellStyle name="Normální 17 4 2" xfId="402" xr:uid="{00000000-0005-0000-0000-0000DB010000}"/>
    <cellStyle name="normální 18" xfId="403" xr:uid="{00000000-0005-0000-0000-0000DC010000}"/>
    <cellStyle name="normální 18_18 2" xfId="756" xr:uid="{00000000-0005-0000-0000-0000DD010000}"/>
    <cellStyle name="Normální 19" xfId="404" xr:uid="{00000000-0005-0000-0000-0000DE010000}"/>
    <cellStyle name="Normální 2" xfId="405" xr:uid="{00000000-0005-0000-0000-0000DF010000}"/>
    <cellStyle name="Normální 2 10" xfId="406" xr:uid="{00000000-0005-0000-0000-0000E0010000}"/>
    <cellStyle name="normální 2 11" xfId="407" xr:uid="{00000000-0005-0000-0000-0000E1010000}"/>
    <cellStyle name="normální 2 12" xfId="408" xr:uid="{00000000-0005-0000-0000-0000E2010000}"/>
    <cellStyle name="normální 2 13" xfId="409" xr:uid="{00000000-0005-0000-0000-0000E3010000}"/>
    <cellStyle name="Normální 2 14" xfId="690" xr:uid="{00000000-0005-0000-0000-0000E4010000}"/>
    <cellStyle name="Normální 2 15" xfId="1085" xr:uid="{00000000-0005-0000-0000-0000E5010000}"/>
    <cellStyle name="Normální 2 16" xfId="1087" xr:uid="{B96CE8CF-D88E-4B6C-8823-A26D47B27785}"/>
    <cellStyle name="normální 2 2" xfId="410" xr:uid="{00000000-0005-0000-0000-0000E6010000}"/>
    <cellStyle name="normální 2 2 2" xfId="411" xr:uid="{00000000-0005-0000-0000-0000E7010000}"/>
    <cellStyle name="normální 2 3" xfId="412" xr:uid="{00000000-0005-0000-0000-0000E8010000}"/>
    <cellStyle name="normální 2 3 2" xfId="413" xr:uid="{00000000-0005-0000-0000-0000E9010000}"/>
    <cellStyle name="normální 2 4" xfId="414" xr:uid="{00000000-0005-0000-0000-0000EA010000}"/>
    <cellStyle name="normální 2 4 2" xfId="415" xr:uid="{00000000-0005-0000-0000-0000EB010000}"/>
    <cellStyle name="normální 2 5" xfId="416" xr:uid="{00000000-0005-0000-0000-0000EC010000}"/>
    <cellStyle name="normální 2 6" xfId="417" xr:uid="{00000000-0005-0000-0000-0000ED010000}"/>
    <cellStyle name="normální 2 7" xfId="418" xr:uid="{00000000-0005-0000-0000-0000EE010000}"/>
    <cellStyle name="normální 2 8" xfId="419" xr:uid="{00000000-0005-0000-0000-0000EF010000}"/>
    <cellStyle name="normální 2 8 2" xfId="420" xr:uid="{00000000-0005-0000-0000-0000F0010000}"/>
    <cellStyle name="Normální 2 9" xfId="421" xr:uid="{00000000-0005-0000-0000-0000F1010000}"/>
    <cellStyle name="normální 2_0902 tabulky do vlády" xfId="422" xr:uid="{00000000-0005-0000-0000-0000F2010000}"/>
    <cellStyle name="Normální 20" xfId="423" xr:uid="{00000000-0005-0000-0000-0000F3010000}"/>
    <cellStyle name="Normální 20 2" xfId="424" xr:uid="{00000000-0005-0000-0000-0000F4010000}"/>
    <cellStyle name="Normální 20 3" xfId="425" xr:uid="{00000000-0005-0000-0000-0000F5010000}"/>
    <cellStyle name="Normální 21" xfId="426" xr:uid="{00000000-0005-0000-0000-0000F6010000}"/>
    <cellStyle name="normální 21 2" xfId="427" xr:uid="{00000000-0005-0000-0000-0000F7010000}"/>
    <cellStyle name="normální 21 3" xfId="428" xr:uid="{00000000-0005-0000-0000-0000F8010000}"/>
    <cellStyle name="Normální 22" xfId="429" xr:uid="{00000000-0005-0000-0000-0000F9010000}"/>
    <cellStyle name="Normální 22 2" xfId="430" xr:uid="{00000000-0005-0000-0000-0000FA010000}"/>
    <cellStyle name="Normální 23" xfId="431" xr:uid="{00000000-0005-0000-0000-0000FB010000}"/>
    <cellStyle name="Normální 24" xfId="432" xr:uid="{00000000-0005-0000-0000-0000FC010000}"/>
    <cellStyle name="Normální 25" xfId="433" xr:uid="{00000000-0005-0000-0000-0000FD010000}"/>
    <cellStyle name="Normální 26" xfId="434" xr:uid="{00000000-0005-0000-0000-0000FE010000}"/>
    <cellStyle name="Normální 27" xfId="435" xr:uid="{00000000-0005-0000-0000-0000FF010000}"/>
    <cellStyle name="Normální 27 2" xfId="436" xr:uid="{00000000-0005-0000-0000-000000020000}"/>
    <cellStyle name="Normální 28" xfId="437" xr:uid="{00000000-0005-0000-0000-000001020000}"/>
    <cellStyle name="Normální 29" xfId="438" xr:uid="{00000000-0005-0000-0000-000002020000}"/>
    <cellStyle name="normální 3" xfId="439" xr:uid="{00000000-0005-0000-0000-000003020000}"/>
    <cellStyle name="normální 3 2" xfId="440" xr:uid="{00000000-0005-0000-0000-000004020000}"/>
    <cellStyle name="normální 3 2 2" xfId="441" xr:uid="{00000000-0005-0000-0000-000005020000}"/>
    <cellStyle name="normální 3 3" xfId="442" xr:uid="{00000000-0005-0000-0000-000006020000}"/>
    <cellStyle name="normální 3 4" xfId="443" xr:uid="{00000000-0005-0000-0000-000007020000}"/>
    <cellStyle name="normální 3_graf Trexima2010" xfId="444" xr:uid="{00000000-0005-0000-0000-000008020000}"/>
    <cellStyle name="Normální 30" xfId="445" xr:uid="{00000000-0005-0000-0000-000009020000}"/>
    <cellStyle name="Normální 31" xfId="446" xr:uid="{00000000-0005-0000-0000-00000A020000}"/>
    <cellStyle name="Normální 32" xfId="447" xr:uid="{00000000-0005-0000-0000-00000B020000}"/>
    <cellStyle name="Normální 33" xfId="448" xr:uid="{00000000-0005-0000-0000-00000C020000}"/>
    <cellStyle name="Normální 34" xfId="449" xr:uid="{00000000-0005-0000-0000-00000D020000}"/>
    <cellStyle name="Normální 35" xfId="450" xr:uid="{00000000-0005-0000-0000-00000E020000}"/>
    <cellStyle name="Normální 36" xfId="451" xr:uid="{00000000-0005-0000-0000-00000F020000}"/>
    <cellStyle name="Normální 37" xfId="452" xr:uid="{00000000-0005-0000-0000-000010020000}"/>
    <cellStyle name="Normální 38" xfId="453" xr:uid="{00000000-0005-0000-0000-000011020000}"/>
    <cellStyle name="Normální 39" xfId="454" xr:uid="{00000000-0005-0000-0000-000012020000}"/>
    <cellStyle name="normální 4" xfId="455" xr:uid="{00000000-0005-0000-0000-000013020000}"/>
    <cellStyle name="normální 4 2" xfId="456" xr:uid="{00000000-0005-0000-0000-000014020000}"/>
    <cellStyle name="normální 4 2 2" xfId="457" xr:uid="{00000000-0005-0000-0000-000015020000}"/>
    <cellStyle name="normální 4 2 3" xfId="458" xr:uid="{00000000-0005-0000-0000-000016020000}"/>
    <cellStyle name="normální 4 3" xfId="459" xr:uid="{00000000-0005-0000-0000-000017020000}"/>
    <cellStyle name="normální 4 4" xfId="460" xr:uid="{00000000-0005-0000-0000-000018020000}"/>
    <cellStyle name="Normální 40" xfId="461" xr:uid="{00000000-0005-0000-0000-000019020000}"/>
    <cellStyle name="Normální 41" xfId="462" xr:uid="{00000000-0005-0000-0000-00001A020000}"/>
    <cellStyle name="Normální 42" xfId="463" xr:uid="{00000000-0005-0000-0000-00001B020000}"/>
    <cellStyle name="Normální 43" xfId="464" xr:uid="{00000000-0005-0000-0000-00001C020000}"/>
    <cellStyle name="Normální 43 2" xfId="465" xr:uid="{00000000-0005-0000-0000-00001D020000}"/>
    <cellStyle name="Normální 43 2 2" xfId="466" xr:uid="{00000000-0005-0000-0000-00001E020000}"/>
    <cellStyle name="Normální 44" xfId="467" xr:uid="{00000000-0005-0000-0000-00001F020000}"/>
    <cellStyle name="Normální 45" xfId="468" xr:uid="{00000000-0005-0000-0000-000020020000}"/>
    <cellStyle name="Normální 45 2" xfId="469" xr:uid="{00000000-0005-0000-0000-000021020000}"/>
    <cellStyle name="Normální 45 3" xfId="470" xr:uid="{00000000-0005-0000-0000-000022020000}"/>
    <cellStyle name="Normální 45 3 2" xfId="471" xr:uid="{00000000-0005-0000-0000-000023020000}"/>
    <cellStyle name="Normální 45 4" xfId="472" xr:uid="{00000000-0005-0000-0000-000024020000}"/>
    <cellStyle name="Normální 46" xfId="473" xr:uid="{00000000-0005-0000-0000-000025020000}"/>
    <cellStyle name="Normální 46 2" xfId="474" xr:uid="{00000000-0005-0000-0000-000026020000}"/>
    <cellStyle name="Normální 47" xfId="475" xr:uid="{00000000-0005-0000-0000-000027020000}"/>
    <cellStyle name="Normální 48" xfId="476" xr:uid="{00000000-0005-0000-0000-000028020000}"/>
    <cellStyle name="Normální 49" xfId="477" xr:uid="{00000000-0005-0000-0000-000029020000}"/>
    <cellStyle name="normální 5" xfId="478" xr:uid="{00000000-0005-0000-0000-00002A020000}"/>
    <cellStyle name="normální 5 2" xfId="479" xr:uid="{00000000-0005-0000-0000-00002B020000}"/>
    <cellStyle name="normální 5 2 2" xfId="480" xr:uid="{00000000-0005-0000-0000-00002C020000}"/>
    <cellStyle name="normální 5 2 2 2" xfId="481" xr:uid="{00000000-0005-0000-0000-00002D020000}"/>
    <cellStyle name="normální 5 2 3" xfId="482" xr:uid="{00000000-0005-0000-0000-00002E020000}"/>
    <cellStyle name="normální 5 3" xfId="483" xr:uid="{00000000-0005-0000-0000-00002F020000}"/>
    <cellStyle name="Normální 50" xfId="484" xr:uid="{00000000-0005-0000-0000-000030020000}"/>
    <cellStyle name="Normální 51" xfId="485" xr:uid="{00000000-0005-0000-0000-000031020000}"/>
    <cellStyle name="Normální 52" xfId="486" xr:uid="{00000000-0005-0000-0000-000032020000}"/>
    <cellStyle name="Normální 53" xfId="487" xr:uid="{00000000-0005-0000-0000-000033020000}"/>
    <cellStyle name="Normální 54" xfId="488" xr:uid="{00000000-0005-0000-0000-000034020000}"/>
    <cellStyle name="Normální 55" xfId="489" xr:uid="{00000000-0005-0000-0000-000035020000}"/>
    <cellStyle name="Normální 56" xfId="490" xr:uid="{00000000-0005-0000-0000-000036020000}"/>
    <cellStyle name="Normální 57" xfId="491" xr:uid="{00000000-0005-0000-0000-000037020000}"/>
    <cellStyle name="Normální 58" xfId="492" xr:uid="{00000000-0005-0000-0000-000038020000}"/>
    <cellStyle name="Normální 59" xfId="493" xr:uid="{00000000-0005-0000-0000-000039020000}"/>
    <cellStyle name="normální 6" xfId="494" xr:uid="{00000000-0005-0000-0000-00003A020000}"/>
    <cellStyle name="normální 6 2" xfId="495" xr:uid="{00000000-0005-0000-0000-00003B020000}"/>
    <cellStyle name="normální 6 3" xfId="496" xr:uid="{00000000-0005-0000-0000-00003C020000}"/>
    <cellStyle name="Normální 60" xfId="497" xr:uid="{00000000-0005-0000-0000-00003D020000}"/>
    <cellStyle name="Normální 61" xfId="498" xr:uid="{00000000-0005-0000-0000-00003E020000}"/>
    <cellStyle name="Normální 61 2" xfId="499" xr:uid="{00000000-0005-0000-0000-00003F020000}"/>
    <cellStyle name="Normální 62" xfId="500" xr:uid="{00000000-0005-0000-0000-000040020000}"/>
    <cellStyle name="Normální 63" xfId="501" xr:uid="{00000000-0005-0000-0000-000041020000}"/>
    <cellStyle name="Normální 64" xfId="502" xr:uid="{00000000-0005-0000-0000-000042020000}"/>
    <cellStyle name="Normální 65" xfId="503" xr:uid="{00000000-0005-0000-0000-000043020000}"/>
    <cellStyle name="Normální 66" xfId="504" xr:uid="{00000000-0005-0000-0000-000044020000}"/>
    <cellStyle name="Normální 67" xfId="505" xr:uid="{00000000-0005-0000-0000-000045020000}"/>
    <cellStyle name="Normální 68" xfId="506" xr:uid="{00000000-0005-0000-0000-000046020000}"/>
    <cellStyle name="Normální 68 2" xfId="679" xr:uid="{00000000-0005-0000-0000-000047020000}"/>
    <cellStyle name="Normální 69" xfId="507" xr:uid="{00000000-0005-0000-0000-000048020000}"/>
    <cellStyle name="normální 7" xfId="508" xr:uid="{00000000-0005-0000-0000-000049020000}"/>
    <cellStyle name="normální 7 2" xfId="509" xr:uid="{00000000-0005-0000-0000-00004A020000}"/>
    <cellStyle name="normální 7 3" xfId="510" xr:uid="{00000000-0005-0000-0000-00004B020000}"/>
    <cellStyle name="normální 7 4" xfId="511" xr:uid="{00000000-0005-0000-0000-00004C020000}"/>
    <cellStyle name="Normální 70" xfId="691" xr:uid="{00000000-0005-0000-0000-00004D020000}"/>
    <cellStyle name="Normální 70 2" xfId="692" xr:uid="{00000000-0005-0000-0000-00004E020000}"/>
    <cellStyle name="Normální 70 2 2" xfId="822" xr:uid="{00000000-0005-0000-0000-00004F020000}"/>
    <cellStyle name="Normální 70 3" xfId="746" xr:uid="{00000000-0005-0000-0000-000050020000}"/>
    <cellStyle name="Normální 71" xfId="681" xr:uid="{00000000-0005-0000-0000-000051020000}"/>
    <cellStyle name="Normální 71 2" xfId="693" xr:uid="{00000000-0005-0000-0000-000052020000}"/>
    <cellStyle name="Normální 71 2 2" xfId="757" xr:uid="{00000000-0005-0000-0000-000053020000}"/>
    <cellStyle name="Normální 71 3" xfId="745" xr:uid="{00000000-0005-0000-0000-000054020000}"/>
    <cellStyle name="Normální 71 4" xfId="823" xr:uid="{00000000-0005-0000-0000-000055020000}"/>
    <cellStyle name="Normální 72" xfId="694" xr:uid="{00000000-0005-0000-0000-000056020000}"/>
    <cellStyle name="Normální 72 2" xfId="695" xr:uid="{00000000-0005-0000-0000-000057020000}"/>
    <cellStyle name="Normální 72 3" xfId="824" xr:uid="{00000000-0005-0000-0000-000058020000}"/>
    <cellStyle name="Normální 73" xfId="696" xr:uid="{00000000-0005-0000-0000-000059020000}"/>
    <cellStyle name="Normální 73 2" xfId="697" xr:uid="{00000000-0005-0000-0000-00005A020000}"/>
    <cellStyle name="Normální 73 3" xfId="825" xr:uid="{00000000-0005-0000-0000-00005B020000}"/>
    <cellStyle name="Normální 74" xfId="698" xr:uid="{00000000-0005-0000-0000-00005C020000}"/>
    <cellStyle name="Normální 75" xfId="699" xr:uid="{00000000-0005-0000-0000-00005D020000}"/>
    <cellStyle name="Normální 76" xfId="700" xr:uid="{00000000-0005-0000-0000-00005E020000}"/>
    <cellStyle name="Normální 77" xfId="701" xr:uid="{00000000-0005-0000-0000-00005F020000}"/>
    <cellStyle name="Normální 78" xfId="702" xr:uid="{00000000-0005-0000-0000-000060020000}"/>
    <cellStyle name="Normální 79" xfId="703" xr:uid="{00000000-0005-0000-0000-000061020000}"/>
    <cellStyle name="normální 8" xfId="512" xr:uid="{00000000-0005-0000-0000-000062020000}"/>
    <cellStyle name="normální 8 2" xfId="513" xr:uid="{00000000-0005-0000-0000-000063020000}"/>
    <cellStyle name="normální 8 2 2" xfId="514" xr:uid="{00000000-0005-0000-0000-000064020000}"/>
    <cellStyle name="normální 8 2 3" xfId="515" xr:uid="{00000000-0005-0000-0000-000065020000}"/>
    <cellStyle name="normální 8 3" xfId="516" xr:uid="{00000000-0005-0000-0000-000066020000}"/>
    <cellStyle name="normální 8 3 2" xfId="517" xr:uid="{00000000-0005-0000-0000-000067020000}"/>
    <cellStyle name="normální 8 3 3" xfId="518" xr:uid="{00000000-0005-0000-0000-000068020000}"/>
    <cellStyle name="normální 8 4" xfId="519" xr:uid="{00000000-0005-0000-0000-000069020000}"/>
    <cellStyle name="Normální 80" xfId="1092" xr:uid="{EB163A31-AAFF-41C2-9D04-1F029039A8BB}"/>
    <cellStyle name="normální 9" xfId="520" xr:uid="{00000000-0005-0000-0000-00006A020000}"/>
    <cellStyle name="normální 9 2" xfId="521" xr:uid="{00000000-0005-0000-0000-00006B020000}"/>
    <cellStyle name="normální 9 2 2" xfId="522" xr:uid="{00000000-0005-0000-0000-00006C020000}"/>
    <cellStyle name="normální 9 3" xfId="523" xr:uid="{00000000-0005-0000-0000-00006D020000}"/>
    <cellStyle name="normální_022 ISPVP vaz" xfId="1093" xr:uid="{2D696AB9-0B1C-4A29-9207-C68CCFF53186}"/>
    <cellStyle name="normální_0501 nezaměstnanost" xfId="755" xr:uid="{00000000-0005-0000-0000-00006E020000}"/>
    <cellStyle name="normální_0503 Trexima" xfId="1090" xr:uid="{D6F2331B-26FD-40F3-9E40-6CD403C80FCB}"/>
    <cellStyle name="normální_08 01 1 sociální příjmy" xfId="747" xr:uid="{00000000-0005-0000-0000-00006F020000}"/>
    <cellStyle name="normální_08 01 4 SSP" xfId="749" xr:uid="{00000000-0005-0000-0000-000070020000}"/>
    <cellStyle name="normální_0902 tabulky do vlády" xfId="704" xr:uid="{00000000-0005-0000-0000-000071020000}"/>
    <cellStyle name="normální_1  čtvrt 08" xfId="678" xr:uid="{00000000-0005-0000-0000-000072020000}"/>
    <cellStyle name="normální_Analýza_4q2008_14.4." xfId="752" xr:uid="{00000000-0005-0000-0000-000073020000}"/>
    <cellStyle name="normální_ISPV984" xfId="1094" xr:uid="{88702EC4-8E6A-4A60-BF1D-A574E65ECB5A}"/>
    <cellStyle name="normální_ISPV984 2" xfId="1097" xr:uid="{D8909432-A91F-43F6-833F-E176E7966352}"/>
    <cellStyle name="normální_ISPV984 3" xfId="1096" xr:uid="{D3529474-4E44-49A2-A6B0-70C1E705929B}"/>
    <cellStyle name="normální_koleg. 17.6.09 a" xfId="705" xr:uid="{00000000-0005-0000-0000-000074020000}"/>
    <cellStyle name="normální_List1 2" xfId="680" xr:uid="{00000000-0005-0000-0000-000075020000}"/>
    <cellStyle name="normální_List1_10" xfId="748" xr:uid="{00000000-0005-0000-0000-000076020000}"/>
    <cellStyle name="normální_List1_Analýza_4q2008_14.4." xfId="750" xr:uid="{00000000-0005-0000-0000-000077020000}"/>
    <cellStyle name="normální_List2" xfId="706" xr:uid="{00000000-0005-0000-0000-000078020000}"/>
    <cellStyle name="normální_List2 2" xfId="751" xr:uid="{00000000-0005-0000-0000-000079020000}"/>
    <cellStyle name="normální_List4" xfId="754" xr:uid="{00000000-0005-0000-0000-00007A020000}"/>
    <cellStyle name="normální_M1 vazena" xfId="1095" xr:uid="{6EF8A378-E6C7-4602-A887-6395B6D9C53D}"/>
    <cellStyle name="normální_Makro Tab1 2001-2009 pracovní-výpočet reálných přírůstků" xfId="744" xr:uid="{00000000-0005-0000-0000-00007B020000}"/>
    <cellStyle name="normální_Příloha k vývoji průměrných mezd v ČR v roce 2009 pro KoM" xfId="707" xr:uid="{00000000-0005-0000-0000-00007D020000}"/>
    <cellStyle name="normální_Tabulková příloha  09 01  - část" xfId="708" xr:uid="{00000000-0005-0000-0000-00007E020000}"/>
    <cellStyle name="normální_Tabulková příloha 09 01" xfId="709" xr:uid="{00000000-0005-0000-0000-00007F020000}"/>
    <cellStyle name="normální_Tabulková příloha č. 1 07 03" xfId="1089" xr:uid="{F6C3BE5E-CCEC-4E08-8F56-2EDA721671F3}"/>
    <cellStyle name="normální_Tabulky za PM do analýzy za 1 Q 2010 pro Béďu" xfId="710" xr:uid="{00000000-0005-0000-0000-000080020000}"/>
    <cellStyle name="normální_Trexima2009_Trexima2010" xfId="1088" xr:uid="{ECD5D221-685C-4F34-A90F-D097CB0B8D9D}"/>
    <cellStyle name="normální_vysepris" xfId="753" xr:uid="{00000000-0005-0000-0000-000081020000}"/>
    <cellStyle name="normální_Vystupy_MPSV" xfId="1091" xr:uid="{60FEDC5C-0747-44C3-931D-6F606EE82781}"/>
    <cellStyle name="normální_Vystupy_MPSV 3" xfId="1098" xr:uid="{B38D826A-C795-48E0-AB6C-5DFD692CB0BD}"/>
    <cellStyle name="PB_TR10" xfId="524" xr:uid="{00000000-0005-0000-0000-000082020000}"/>
    <cellStyle name="Percent" xfId="525" xr:uid="{00000000-0005-0000-0000-000083020000}"/>
    <cellStyle name="Percent 2" xfId="526" xr:uid="{00000000-0005-0000-0000-000084020000}"/>
    <cellStyle name="Percent 3" xfId="527" xr:uid="{00000000-0005-0000-0000-000085020000}"/>
    <cellStyle name="Percent 4" xfId="528" xr:uid="{00000000-0005-0000-0000-000086020000}"/>
    <cellStyle name="Percent 5" xfId="529" xr:uid="{00000000-0005-0000-0000-000087020000}"/>
    <cellStyle name="Percent_0902 tabulky do vlády" xfId="530" xr:uid="{00000000-0005-0000-0000-000088020000}"/>
    <cellStyle name="Pevní" xfId="531" xr:uid="{00000000-0005-0000-0000-000089020000}"/>
    <cellStyle name="Pevní 2" xfId="532" xr:uid="{00000000-0005-0000-0000-00008A020000}"/>
    <cellStyle name="Pevní 3" xfId="533" xr:uid="{00000000-0005-0000-0000-00008B020000}"/>
    <cellStyle name="Pevní 4" xfId="534" xr:uid="{00000000-0005-0000-0000-00008C020000}"/>
    <cellStyle name="Pevní 5" xfId="535" xr:uid="{00000000-0005-0000-0000-00008D020000}"/>
    <cellStyle name="Pevní_0902 tabulky do vlády" xfId="536" xr:uid="{00000000-0005-0000-0000-00008E020000}"/>
    <cellStyle name="Pevný" xfId="537" xr:uid="{00000000-0005-0000-0000-00008F020000}"/>
    <cellStyle name="Pevný 2" xfId="538" xr:uid="{00000000-0005-0000-0000-000090020000}"/>
    <cellStyle name="Pevný 3" xfId="539" xr:uid="{00000000-0005-0000-0000-000091020000}"/>
    <cellStyle name="Pevný 4" xfId="540" xr:uid="{00000000-0005-0000-0000-000092020000}"/>
    <cellStyle name="Pevný 5" xfId="541" xr:uid="{00000000-0005-0000-0000-000093020000}"/>
    <cellStyle name="Poznámka 2" xfId="542" xr:uid="{00000000-0005-0000-0000-000094020000}"/>
    <cellStyle name="Poznámka 2 2" xfId="711" xr:uid="{00000000-0005-0000-0000-000095020000}"/>
    <cellStyle name="Poznámka 2 2 2" xfId="826" xr:uid="{00000000-0005-0000-0000-000096020000}"/>
    <cellStyle name="Poznámka 2 2 3" xfId="827" xr:uid="{00000000-0005-0000-0000-000097020000}"/>
    <cellStyle name="Poznámka 2 2 4" xfId="828" xr:uid="{00000000-0005-0000-0000-000098020000}"/>
    <cellStyle name="Poznámka 2 2 5" xfId="829" xr:uid="{00000000-0005-0000-0000-000099020000}"/>
    <cellStyle name="Poznámka 2 3" xfId="830" xr:uid="{00000000-0005-0000-0000-00009A020000}"/>
    <cellStyle name="Poznámka 2 4" xfId="831" xr:uid="{00000000-0005-0000-0000-00009B020000}"/>
    <cellStyle name="Poznámka 2 5" xfId="832" xr:uid="{00000000-0005-0000-0000-00009C020000}"/>
    <cellStyle name="Poznámka 2 6" xfId="833" xr:uid="{00000000-0005-0000-0000-00009D020000}"/>
    <cellStyle name="Poznámka 3" xfId="543" xr:uid="{00000000-0005-0000-0000-00009E020000}"/>
    <cellStyle name="Poznámka 3 2" xfId="712" xr:uid="{00000000-0005-0000-0000-00009F020000}"/>
    <cellStyle name="Poznámka 3 2 2" xfId="834" xr:uid="{00000000-0005-0000-0000-0000A0020000}"/>
    <cellStyle name="Poznámka 3 2 3" xfId="835" xr:uid="{00000000-0005-0000-0000-0000A1020000}"/>
    <cellStyle name="Poznámka 3 2 4" xfId="836" xr:uid="{00000000-0005-0000-0000-0000A2020000}"/>
    <cellStyle name="Poznámka 3 2 5" xfId="837" xr:uid="{00000000-0005-0000-0000-0000A3020000}"/>
    <cellStyle name="Poznámka 3 3" xfId="838" xr:uid="{00000000-0005-0000-0000-0000A4020000}"/>
    <cellStyle name="Poznámka 3 4" xfId="839" xr:uid="{00000000-0005-0000-0000-0000A5020000}"/>
    <cellStyle name="Poznámka 3 5" xfId="840" xr:uid="{00000000-0005-0000-0000-0000A6020000}"/>
    <cellStyle name="Poznámka 3 6" xfId="841" xr:uid="{00000000-0005-0000-0000-0000A7020000}"/>
    <cellStyle name="Poznámka 4" xfId="544" xr:uid="{00000000-0005-0000-0000-0000A8020000}"/>
    <cellStyle name="Poznámka 4 2" xfId="713" xr:uid="{00000000-0005-0000-0000-0000A9020000}"/>
    <cellStyle name="Poznámka 4 2 2" xfId="842" xr:uid="{00000000-0005-0000-0000-0000AA020000}"/>
    <cellStyle name="Poznámka 4 2 3" xfId="843" xr:uid="{00000000-0005-0000-0000-0000AB020000}"/>
    <cellStyle name="Poznámka 4 2 4" xfId="844" xr:uid="{00000000-0005-0000-0000-0000AC020000}"/>
    <cellStyle name="Poznámka 4 2 5" xfId="845" xr:uid="{00000000-0005-0000-0000-0000AD020000}"/>
    <cellStyle name="Poznámka 4 3" xfId="846" xr:uid="{00000000-0005-0000-0000-0000AE020000}"/>
    <cellStyle name="Poznámka 4 4" xfId="847" xr:uid="{00000000-0005-0000-0000-0000AF020000}"/>
    <cellStyle name="Poznámka 4 5" xfId="848" xr:uid="{00000000-0005-0000-0000-0000B0020000}"/>
    <cellStyle name="Poznámka 4 6" xfId="849" xr:uid="{00000000-0005-0000-0000-0000B1020000}"/>
    <cellStyle name="Poznámka 5" xfId="545" xr:uid="{00000000-0005-0000-0000-0000B2020000}"/>
    <cellStyle name="Poznámka 5 2" xfId="714" xr:uid="{00000000-0005-0000-0000-0000B3020000}"/>
    <cellStyle name="Poznámka 5 2 2" xfId="850" xr:uid="{00000000-0005-0000-0000-0000B4020000}"/>
    <cellStyle name="Poznámka 5 2 3" xfId="851" xr:uid="{00000000-0005-0000-0000-0000B5020000}"/>
    <cellStyle name="Poznámka 5 2 4" xfId="852" xr:uid="{00000000-0005-0000-0000-0000B6020000}"/>
    <cellStyle name="Poznámka 5 2 5" xfId="853" xr:uid="{00000000-0005-0000-0000-0000B7020000}"/>
    <cellStyle name="Poznámka 5 3" xfId="854" xr:uid="{00000000-0005-0000-0000-0000B8020000}"/>
    <cellStyle name="Poznámka 5 4" xfId="855" xr:uid="{00000000-0005-0000-0000-0000B9020000}"/>
    <cellStyle name="Poznámka 5 5" xfId="856" xr:uid="{00000000-0005-0000-0000-0000BA020000}"/>
    <cellStyle name="Poznámka 5 6" xfId="857" xr:uid="{00000000-0005-0000-0000-0000BB020000}"/>
    <cellStyle name="Poznámka 6" xfId="546" xr:uid="{00000000-0005-0000-0000-0000BC020000}"/>
    <cellStyle name="Poznámka 6 2" xfId="715" xr:uid="{00000000-0005-0000-0000-0000BD020000}"/>
    <cellStyle name="Poznámka 6 2 2" xfId="858" xr:uid="{00000000-0005-0000-0000-0000BE020000}"/>
    <cellStyle name="Poznámka 6 2 3" xfId="859" xr:uid="{00000000-0005-0000-0000-0000BF020000}"/>
    <cellStyle name="Poznámka 6 2 4" xfId="860" xr:uid="{00000000-0005-0000-0000-0000C0020000}"/>
    <cellStyle name="Poznámka 6 2 5" xfId="861" xr:uid="{00000000-0005-0000-0000-0000C1020000}"/>
    <cellStyle name="Poznámka 6 3" xfId="862" xr:uid="{00000000-0005-0000-0000-0000C2020000}"/>
    <cellStyle name="Poznámka 6 4" xfId="863" xr:uid="{00000000-0005-0000-0000-0000C3020000}"/>
    <cellStyle name="Poznámka 6 5" xfId="864" xr:uid="{00000000-0005-0000-0000-0000C4020000}"/>
    <cellStyle name="Poznámka 6 6" xfId="865" xr:uid="{00000000-0005-0000-0000-0000C5020000}"/>
    <cellStyle name="Poznámka 7" xfId="547" xr:uid="{00000000-0005-0000-0000-0000C6020000}"/>
    <cellStyle name="Poznámka 7 2" xfId="716" xr:uid="{00000000-0005-0000-0000-0000C7020000}"/>
    <cellStyle name="Poznámka 7 2 2" xfId="866" xr:uid="{00000000-0005-0000-0000-0000C8020000}"/>
    <cellStyle name="Poznámka 7 2 3" xfId="867" xr:uid="{00000000-0005-0000-0000-0000C9020000}"/>
    <cellStyle name="Poznámka 7 2 4" xfId="868" xr:uid="{00000000-0005-0000-0000-0000CA020000}"/>
    <cellStyle name="Poznámka 7 2 5" xfId="869" xr:uid="{00000000-0005-0000-0000-0000CB020000}"/>
    <cellStyle name="Poznámka 7 3" xfId="870" xr:uid="{00000000-0005-0000-0000-0000CC020000}"/>
    <cellStyle name="Poznámka 7 4" xfId="871" xr:uid="{00000000-0005-0000-0000-0000CD020000}"/>
    <cellStyle name="Poznámka 7 5" xfId="872" xr:uid="{00000000-0005-0000-0000-0000CE020000}"/>
    <cellStyle name="Poznámka 7 6" xfId="873" xr:uid="{00000000-0005-0000-0000-0000CF020000}"/>
    <cellStyle name="Poznámka 8" xfId="548" xr:uid="{00000000-0005-0000-0000-0000D0020000}"/>
    <cellStyle name="Poznámka 8 2" xfId="717" xr:uid="{00000000-0005-0000-0000-0000D1020000}"/>
    <cellStyle name="Poznámka 8 2 2" xfId="874" xr:uid="{00000000-0005-0000-0000-0000D2020000}"/>
    <cellStyle name="Poznámka 8 2 3" xfId="875" xr:uid="{00000000-0005-0000-0000-0000D3020000}"/>
    <cellStyle name="Poznámka 8 2 4" xfId="876" xr:uid="{00000000-0005-0000-0000-0000D4020000}"/>
    <cellStyle name="Poznámka 8 2 5" xfId="877" xr:uid="{00000000-0005-0000-0000-0000D5020000}"/>
    <cellStyle name="Poznámka 8 3" xfId="878" xr:uid="{00000000-0005-0000-0000-0000D6020000}"/>
    <cellStyle name="Poznámka 8 4" xfId="879" xr:uid="{00000000-0005-0000-0000-0000D7020000}"/>
    <cellStyle name="Poznámka 8 5" xfId="880" xr:uid="{00000000-0005-0000-0000-0000D8020000}"/>
    <cellStyle name="Poznámka 8 6" xfId="881" xr:uid="{00000000-0005-0000-0000-0000D9020000}"/>
    <cellStyle name="Poznámka 9" xfId="549" xr:uid="{00000000-0005-0000-0000-0000DA020000}"/>
    <cellStyle name="Poznámka 9 2" xfId="718" xr:uid="{00000000-0005-0000-0000-0000DB020000}"/>
    <cellStyle name="Poznámka 9 2 2" xfId="882" xr:uid="{00000000-0005-0000-0000-0000DC020000}"/>
    <cellStyle name="Poznámka 9 2 3" xfId="883" xr:uid="{00000000-0005-0000-0000-0000DD020000}"/>
    <cellStyle name="Poznámka 9 2 4" xfId="884" xr:uid="{00000000-0005-0000-0000-0000DE020000}"/>
    <cellStyle name="Poznámka 9 2 5" xfId="885" xr:uid="{00000000-0005-0000-0000-0000DF020000}"/>
    <cellStyle name="Poznámka 9 3" xfId="886" xr:uid="{00000000-0005-0000-0000-0000E0020000}"/>
    <cellStyle name="Poznámka 9 4" xfId="887" xr:uid="{00000000-0005-0000-0000-0000E1020000}"/>
    <cellStyle name="Poznámka 9 5" xfId="888" xr:uid="{00000000-0005-0000-0000-0000E2020000}"/>
    <cellStyle name="Poznámka 9 6" xfId="889" xr:uid="{00000000-0005-0000-0000-0000E3020000}"/>
    <cellStyle name="Procenta 2" xfId="550" xr:uid="{00000000-0005-0000-0000-0000E5020000}"/>
    <cellStyle name="Procenta 3" xfId="551" xr:uid="{00000000-0005-0000-0000-0000E6020000}"/>
    <cellStyle name="Procenta 4" xfId="552" xr:uid="{00000000-0005-0000-0000-0000E7020000}"/>
    <cellStyle name="Propojená buňka 2" xfId="553" xr:uid="{00000000-0005-0000-0000-0000E8020000}"/>
    <cellStyle name="Propojená buňka 3" xfId="554" xr:uid="{00000000-0005-0000-0000-0000E9020000}"/>
    <cellStyle name="Propojená buňka 4" xfId="555" xr:uid="{00000000-0005-0000-0000-0000EA020000}"/>
    <cellStyle name="Propojená buňka 5" xfId="556" xr:uid="{00000000-0005-0000-0000-0000EB020000}"/>
    <cellStyle name="Propojená buňka 6" xfId="557" xr:uid="{00000000-0005-0000-0000-0000EC020000}"/>
    <cellStyle name="Propojená buňka 7" xfId="558" xr:uid="{00000000-0005-0000-0000-0000ED020000}"/>
    <cellStyle name="Propojená buňka 8" xfId="559" xr:uid="{00000000-0005-0000-0000-0000EE020000}"/>
    <cellStyle name="Propojená buňka 9" xfId="560" xr:uid="{00000000-0005-0000-0000-0000EF020000}"/>
    <cellStyle name="Správně 2" xfId="561" xr:uid="{00000000-0005-0000-0000-0000F0020000}"/>
    <cellStyle name="Správně 3" xfId="562" xr:uid="{00000000-0005-0000-0000-0000F1020000}"/>
    <cellStyle name="Správně 4" xfId="563" xr:uid="{00000000-0005-0000-0000-0000F2020000}"/>
    <cellStyle name="Správně 5" xfId="564" xr:uid="{00000000-0005-0000-0000-0000F3020000}"/>
    <cellStyle name="Správně 6" xfId="565" xr:uid="{00000000-0005-0000-0000-0000F4020000}"/>
    <cellStyle name="Správně 7" xfId="566" xr:uid="{00000000-0005-0000-0000-0000F5020000}"/>
    <cellStyle name="Správně 8" xfId="567" xr:uid="{00000000-0005-0000-0000-0000F6020000}"/>
    <cellStyle name="Správně 9" xfId="568" xr:uid="{00000000-0005-0000-0000-0000F7020000}"/>
    <cellStyle name="Text upozornění 2" xfId="569" xr:uid="{00000000-0005-0000-0000-0000F8020000}"/>
    <cellStyle name="Text upozornění 3" xfId="570" xr:uid="{00000000-0005-0000-0000-0000F9020000}"/>
    <cellStyle name="Text upozornění 4" xfId="571" xr:uid="{00000000-0005-0000-0000-0000FA020000}"/>
    <cellStyle name="Text upozornění 5" xfId="572" xr:uid="{00000000-0005-0000-0000-0000FB020000}"/>
    <cellStyle name="Text upozornění 6" xfId="573" xr:uid="{00000000-0005-0000-0000-0000FC020000}"/>
    <cellStyle name="Text upozornění 7" xfId="574" xr:uid="{00000000-0005-0000-0000-0000FD020000}"/>
    <cellStyle name="Text upozornění 8" xfId="575" xr:uid="{00000000-0005-0000-0000-0000FE020000}"/>
    <cellStyle name="Text upozornění 9" xfId="576" xr:uid="{00000000-0005-0000-0000-0000FF020000}"/>
    <cellStyle name="Total" xfId="577" xr:uid="{00000000-0005-0000-0000-000000030000}"/>
    <cellStyle name="Total 2" xfId="578" xr:uid="{00000000-0005-0000-0000-000001030000}"/>
    <cellStyle name="Total 3" xfId="579" xr:uid="{00000000-0005-0000-0000-000002030000}"/>
    <cellStyle name="Total 4" xfId="580" xr:uid="{00000000-0005-0000-0000-000003030000}"/>
    <cellStyle name="Total 5" xfId="581" xr:uid="{00000000-0005-0000-0000-000004030000}"/>
    <cellStyle name="Total 5 2" xfId="582" xr:uid="{00000000-0005-0000-0000-000005030000}"/>
    <cellStyle name="Total 6" xfId="583" xr:uid="{00000000-0005-0000-0000-000006030000}"/>
    <cellStyle name="Total 7" xfId="719" xr:uid="{00000000-0005-0000-0000-000007030000}"/>
    <cellStyle name="Total 7 2" xfId="890" xr:uid="{00000000-0005-0000-0000-000008030000}"/>
    <cellStyle name="Total 8" xfId="891" xr:uid="{00000000-0005-0000-0000-000009030000}"/>
    <cellStyle name="Total_0902 tabulky do vlády" xfId="584" xr:uid="{00000000-0005-0000-0000-00000A030000}"/>
    <cellStyle name="Vstup 2" xfId="585" xr:uid="{00000000-0005-0000-0000-00000B030000}"/>
    <cellStyle name="Vstup 2 2" xfId="720" xr:uid="{00000000-0005-0000-0000-00000C030000}"/>
    <cellStyle name="Vstup 2 2 2" xfId="892" xr:uid="{00000000-0005-0000-0000-00000D030000}"/>
    <cellStyle name="Vstup 2 2 3" xfId="893" xr:uid="{00000000-0005-0000-0000-00000E030000}"/>
    <cellStyle name="Vstup 2 2 4" xfId="894" xr:uid="{00000000-0005-0000-0000-00000F030000}"/>
    <cellStyle name="Vstup 2 2 5" xfId="895" xr:uid="{00000000-0005-0000-0000-000010030000}"/>
    <cellStyle name="Vstup 2 3" xfId="896" xr:uid="{00000000-0005-0000-0000-000011030000}"/>
    <cellStyle name="Vstup 2 4" xfId="897" xr:uid="{00000000-0005-0000-0000-000012030000}"/>
    <cellStyle name="Vstup 2 5" xfId="898" xr:uid="{00000000-0005-0000-0000-000013030000}"/>
    <cellStyle name="Vstup 2 6" xfId="899" xr:uid="{00000000-0005-0000-0000-000014030000}"/>
    <cellStyle name="Vstup 3" xfId="586" xr:uid="{00000000-0005-0000-0000-000015030000}"/>
    <cellStyle name="Vstup 3 2" xfId="721" xr:uid="{00000000-0005-0000-0000-000016030000}"/>
    <cellStyle name="Vstup 3 2 2" xfId="900" xr:uid="{00000000-0005-0000-0000-000017030000}"/>
    <cellStyle name="Vstup 3 2 3" xfId="901" xr:uid="{00000000-0005-0000-0000-000018030000}"/>
    <cellStyle name="Vstup 3 2 4" xfId="902" xr:uid="{00000000-0005-0000-0000-000019030000}"/>
    <cellStyle name="Vstup 3 2 5" xfId="903" xr:uid="{00000000-0005-0000-0000-00001A030000}"/>
    <cellStyle name="Vstup 3 3" xfId="904" xr:uid="{00000000-0005-0000-0000-00001B030000}"/>
    <cellStyle name="Vstup 3 4" xfId="905" xr:uid="{00000000-0005-0000-0000-00001C030000}"/>
    <cellStyle name="Vstup 3 5" xfId="906" xr:uid="{00000000-0005-0000-0000-00001D030000}"/>
    <cellStyle name="Vstup 3 6" xfId="907" xr:uid="{00000000-0005-0000-0000-00001E030000}"/>
    <cellStyle name="Vstup 4" xfId="587" xr:uid="{00000000-0005-0000-0000-00001F030000}"/>
    <cellStyle name="Vstup 4 2" xfId="722" xr:uid="{00000000-0005-0000-0000-000020030000}"/>
    <cellStyle name="Vstup 4 2 2" xfId="908" xr:uid="{00000000-0005-0000-0000-000021030000}"/>
    <cellStyle name="Vstup 4 2 3" xfId="909" xr:uid="{00000000-0005-0000-0000-000022030000}"/>
    <cellStyle name="Vstup 4 2 4" xfId="910" xr:uid="{00000000-0005-0000-0000-000023030000}"/>
    <cellStyle name="Vstup 4 2 5" xfId="911" xr:uid="{00000000-0005-0000-0000-000024030000}"/>
    <cellStyle name="Vstup 4 3" xfId="912" xr:uid="{00000000-0005-0000-0000-000025030000}"/>
    <cellStyle name="Vstup 4 4" xfId="913" xr:uid="{00000000-0005-0000-0000-000026030000}"/>
    <cellStyle name="Vstup 4 5" xfId="914" xr:uid="{00000000-0005-0000-0000-000027030000}"/>
    <cellStyle name="Vstup 4 6" xfId="915" xr:uid="{00000000-0005-0000-0000-000028030000}"/>
    <cellStyle name="Vstup 5" xfId="588" xr:uid="{00000000-0005-0000-0000-000029030000}"/>
    <cellStyle name="Vstup 5 2" xfId="723" xr:uid="{00000000-0005-0000-0000-00002A030000}"/>
    <cellStyle name="Vstup 5 2 2" xfId="916" xr:uid="{00000000-0005-0000-0000-00002B030000}"/>
    <cellStyle name="Vstup 5 2 3" xfId="917" xr:uid="{00000000-0005-0000-0000-00002C030000}"/>
    <cellStyle name="Vstup 5 2 4" xfId="918" xr:uid="{00000000-0005-0000-0000-00002D030000}"/>
    <cellStyle name="Vstup 5 2 5" xfId="919" xr:uid="{00000000-0005-0000-0000-00002E030000}"/>
    <cellStyle name="Vstup 5 3" xfId="920" xr:uid="{00000000-0005-0000-0000-00002F030000}"/>
    <cellStyle name="Vstup 5 4" xfId="921" xr:uid="{00000000-0005-0000-0000-000030030000}"/>
    <cellStyle name="Vstup 5 5" xfId="922" xr:uid="{00000000-0005-0000-0000-000031030000}"/>
    <cellStyle name="Vstup 5 6" xfId="923" xr:uid="{00000000-0005-0000-0000-000032030000}"/>
    <cellStyle name="Vstup 6" xfId="589" xr:uid="{00000000-0005-0000-0000-000033030000}"/>
    <cellStyle name="Vstup 6 2" xfId="724" xr:uid="{00000000-0005-0000-0000-000034030000}"/>
    <cellStyle name="Vstup 6 2 2" xfId="924" xr:uid="{00000000-0005-0000-0000-000035030000}"/>
    <cellStyle name="Vstup 6 2 3" xfId="925" xr:uid="{00000000-0005-0000-0000-000036030000}"/>
    <cellStyle name="Vstup 6 2 4" xfId="926" xr:uid="{00000000-0005-0000-0000-000037030000}"/>
    <cellStyle name="Vstup 6 2 5" xfId="927" xr:uid="{00000000-0005-0000-0000-000038030000}"/>
    <cellStyle name="Vstup 6 3" xfId="928" xr:uid="{00000000-0005-0000-0000-000039030000}"/>
    <cellStyle name="Vstup 6 4" xfId="929" xr:uid="{00000000-0005-0000-0000-00003A030000}"/>
    <cellStyle name="Vstup 6 5" xfId="930" xr:uid="{00000000-0005-0000-0000-00003B030000}"/>
    <cellStyle name="Vstup 6 6" xfId="931" xr:uid="{00000000-0005-0000-0000-00003C030000}"/>
    <cellStyle name="Vstup 7" xfId="590" xr:uid="{00000000-0005-0000-0000-00003D030000}"/>
    <cellStyle name="Vstup 7 2" xfId="725" xr:uid="{00000000-0005-0000-0000-00003E030000}"/>
    <cellStyle name="Vstup 7 2 2" xfId="932" xr:uid="{00000000-0005-0000-0000-00003F030000}"/>
    <cellStyle name="Vstup 7 2 3" xfId="933" xr:uid="{00000000-0005-0000-0000-000040030000}"/>
    <cellStyle name="Vstup 7 2 4" xfId="934" xr:uid="{00000000-0005-0000-0000-000041030000}"/>
    <cellStyle name="Vstup 7 2 5" xfId="935" xr:uid="{00000000-0005-0000-0000-000042030000}"/>
    <cellStyle name="Vstup 7 3" xfId="936" xr:uid="{00000000-0005-0000-0000-000043030000}"/>
    <cellStyle name="Vstup 7 4" xfId="937" xr:uid="{00000000-0005-0000-0000-000044030000}"/>
    <cellStyle name="Vstup 7 5" xfId="938" xr:uid="{00000000-0005-0000-0000-000045030000}"/>
    <cellStyle name="Vstup 7 6" xfId="939" xr:uid="{00000000-0005-0000-0000-000046030000}"/>
    <cellStyle name="Vstup 8" xfId="591" xr:uid="{00000000-0005-0000-0000-000047030000}"/>
    <cellStyle name="Vstup 8 2" xfId="726" xr:uid="{00000000-0005-0000-0000-000048030000}"/>
    <cellStyle name="Vstup 8 2 2" xfId="940" xr:uid="{00000000-0005-0000-0000-000049030000}"/>
    <cellStyle name="Vstup 8 2 3" xfId="941" xr:uid="{00000000-0005-0000-0000-00004A030000}"/>
    <cellStyle name="Vstup 8 2 4" xfId="942" xr:uid="{00000000-0005-0000-0000-00004B030000}"/>
    <cellStyle name="Vstup 8 2 5" xfId="943" xr:uid="{00000000-0005-0000-0000-00004C030000}"/>
    <cellStyle name="Vstup 8 3" xfId="944" xr:uid="{00000000-0005-0000-0000-00004D030000}"/>
    <cellStyle name="Vstup 8 4" xfId="945" xr:uid="{00000000-0005-0000-0000-00004E030000}"/>
    <cellStyle name="Vstup 8 5" xfId="946" xr:uid="{00000000-0005-0000-0000-00004F030000}"/>
    <cellStyle name="Vstup 8 6" xfId="947" xr:uid="{00000000-0005-0000-0000-000050030000}"/>
    <cellStyle name="Vstup 9" xfId="592" xr:uid="{00000000-0005-0000-0000-000051030000}"/>
    <cellStyle name="Vstup 9 2" xfId="727" xr:uid="{00000000-0005-0000-0000-000052030000}"/>
    <cellStyle name="Vstup 9 2 2" xfId="948" xr:uid="{00000000-0005-0000-0000-000053030000}"/>
    <cellStyle name="Vstup 9 2 3" xfId="949" xr:uid="{00000000-0005-0000-0000-000054030000}"/>
    <cellStyle name="Vstup 9 2 4" xfId="950" xr:uid="{00000000-0005-0000-0000-000055030000}"/>
    <cellStyle name="Vstup 9 2 5" xfId="951" xr:uid="{00000000-0005-0000-0000-000056030000}"/>
    <cellStyle name="Vstup 9 3" xfId="952" xr:uid="{00000000-0005-0000-0000-000057030000}"/>
    <cellStyle name="Vstup 9 4" xfId="953" xr:uid="{00000000-0005-0000-0000-000058030000}"/>
    <cellStyle name="Vstup 9 5" xfId="954" xr:uid="{00000000-0005-0000-0000-000059030000}"/>
    <cellStyle name="Vstup 9 6" xfId="955" xr:uid="{00000000-0005-0000-0000-00005A030000}"/>
    <cellStyle name="Výpočet 2" xfId="593" xr:uid="{00000000-0005-0000-0000-00005B030000}"/>
    <cellStyle name="Výpočet 2 2" xfId="728" xr:uid="{00000000-0005-0000-0000-00005C030000}"/>
    <cellStyle name="Výpočet 2 2 2" xfId="956" xr:uid="{00000000-0005-0000-0000-00005D030000}"/>
    <cellStyle name="Výpočet 2 2 3" xfId="957" xr:uid="{00000000-0005-0000-0000-00005E030000}"/>
    <cellStyle name="Výpočet 2 2 4" xfId="958" xr:uid="{00000000-0005-0000-0000-00005F030000}"/>
    <cellStyle name="Výpočet 2 2 5" xfId="959" xr:uid="{00000000-0005-0000-0000-000060030000}"/>
    <cellStyle name="Výpočet 2 3" xfId="960" xr:uid="{00000000-0005-0000-0000-000061030000}"/>
    <cellStyle name="Výpočet 2 4" xfId="961" xr:uid="{00000000-0005-0000-0000-000062030000}"/>
    <cellStyle name="Výpočet 2 5" xfId="962" xr:uid="{00000000-0005-0000-0000-000063030000}"/>
    <cellStyle name="Výpočet 2 6" xfId="963" xr:uid="{00000000-0005-0000-0000-000064030000}"/>
    <cellStyle name="Výpočet 3" xfId="594" xr:uid="{00000000-0005-0000-0000-000065030000}"/>
    <cellStyle name="Výpočet 3 2" xfId="729" xr:uid="{00000000-0005-0000-0000-000066030000}"/>
    <cellStyle name="Výpočet 3 2 2" xfId="964" xr:uid="{00000000-0005-0000-0000-000067030000}"/>
    <cellStyle name="Výpočet 3 2 3" xfId="965" xr:uid="{00000000-0005-0000-0000-000068030000}"/>
    <cellStyle name="Výpočet 3 2 4" xfId="966" xr:uid="{00000000-0005-0000-0000-000069030000}"/>
    <cellStyle name="Výpočet 3 2 5" xfId="967" xr:uid="{00000000-0005-0000-0000-00006A030000}"/>
    <cellStyle name="Výpočet 3 3" xfId="968" xr:uid="{00000000-0005-0000-0000-00006B030000}"/>
    <cellStyle name="Výpočet 3 4" xfId="969" xr:uid="{00000000-0005-0000-0000-00006C030000}"/>
    <cellStyle name="Výpočet 3 5" xfId="970" xr:uid="{00000000-0005-0000-0000-00006D030000}"/>
    <cellStyle name="Výpočet 3 6" xfId="971" xr:uid="{00000000-0005-0000-0000-00006E030000}"/>
    <cellStyle name="Výpočet 4" xfId="595" xr:uid="{00000000-0005-0000-0000-00006F030000}"/>
    <cellStyle name="Výpočet 4 2" xfId="730" xr:uid="{00000000-0005-0000-0000-000070030000}"/>
    <cellStyle name="Výpočet 4 2 2" xfId="972" xr:uid="{00000000-0005-0000-0000-000071030000}"/>
    <cellStyle name="Výpočet 4 2 3" xfId="973" xr:uid="{00000000-0005-0000-0000-000072030000}"/>
    <cellStyle name="Výpočet 4 2 4" xfId="974" xr:uid="{00000000-0005-0000-0000-000073030000}"/>
    <cellStyle name="Výpočet 4 2 5" xfId="975" xr:uid="{00000000-0005-0000-0000-000074030000}"/>
    <cellStyle name="Výpočet 4 3" xfId="976" xr:uid="{00000000-0005-0000-0000-000075030000}"/>
    <cellStyle name="Výpočet 4 4" xfId="977" xr:uid="{00000000-0005-0000-0000-000076030000}"/>
    <cellStyle name="Výpočet 4 5" xfId="978" xr:uid="{00000000-0005-0000-0000-000077030000}"/>
    <cellStyle name="Výpočet 4 6" xfId="979" xr:uid="{00000000-0005-0000-0000-000078030000}"/>
    <cellStyle name="Výpočet 5" xfId="596" xr:uid="{00000000-0005-0000-0000-000079030000}"/>
    <cellStyle name="Výpočet 5 2" xfId="731" xr:uid="{00000000-0005-0000-0000-00007A030000}"/>
    <cellStyle name="Výpočet 5 2 2" xfId="980" xr:uid="{00000000-0005-0000-0000-00007B030000}"/>
    <cellStyle name="Výpočet 5 2 3" xfId="981" xr:uid="{00000000-0005-0000-0000-00007C030000}"/>
    <cellStyle name="Výpočet 5 2 4" xfId="982" xr:uid="{00000000-0005-0000-0000-00007D030000}"/>
    <cellStyle name="Výpočet 5 2 5" xfId="983" xr:uid="{00000000-0005-0000-0000-00007E030000}"/>
    <cellStyle name="Výpočet 5 3" xfId="984" xr:uid="{00000000-0005-0000-0000-00007F030000}"/>
    <cellStyle name="Výpočet 5 4" xfId="985" xr:uid="{00000000-0005-0000-0000-000080030000}"/>
    <cellStyle name="Výpočet 5 5" xfId="986" xr:uid="{00000000-0005-0000-0000-000081030000}"/>
    <cellStyle name="Výpočet 5 6" xfId="987" xr:uid="{00000000-0005-0000-0000-000082030000}"/>
    <cellStyle name="Výpočet 6" xfId="597" xr:uid="{00000000-0005-0000-0000-000083030000}"/>
    <cellStyle name="Výpočet 6 2" xfId="732" xr:uid="{00000000-0005-0000-0000-000084030000}"/>
    <cellStyle name="Výpočet 6 2 2" xfId="988" xr:uid="{00000000-0005-0000-0000-000085030000}"/>
    <cellStyle name="Výpočet 6 2 3" xfId="989" xr:uid="{00000000-0005-0000-0000-000086030000}"/>
    <cellStyle name="Výpočet 6 2 4" xfId="990" xr:uid="{00000000-0005-0000-0000-000087030000}"/>
    <cellStyle name="Výpočet 6 2 5" xfId="991" xr:uid="{00000000-0005-0000-0000-000088030000}"/>
    <cellStyle name="Výpočet 6 3" xfId="992" xr:uid="{00000000-0005-0000-0000-000089030000}"/>
    <cellStyle name="Výpočet 6 4" xfId="993" xr:uid="{00000000-0005-0000-0000-00008A030000}"/>
    <cellStyle name="Výpočet 6 5" xfId="994" xr:uid="{00000000-0005-0000-0000-00008B030000}"/>
    <cellStyle name="Výpočet 6 6" xfId="995" xr:uid="{00000000-0005-0000-0000-00008C030000}"/>
    <cellStyle name="Výpočet 7" xfId="598" xr:uid="{00000000-0005-0000-0000-00008D030000}"/>
    <cellStyle name="Výpočet 7 2" xfId="733" xr:uid="{00000000-0005-0000-0000-00008E030000}"/>
    <cellStyle name="Výpočet 7 2 2" xfId="996" xr:uid="{00000000-0005-0000-0000-00008F030000}"/>
    <cellStyle name="Výpočet 7 2 3" xfId="997" xr:uid="{00000000-0005-0000-0000-000090030000}"/>
    <cellStyle name="Výpočet 7 2 4" xfId="998" xr:uid="{00000000-0005-0000-0000-000091030000}"/>
    <cellStyle name="Výpočet 7 2 5" xfId="999" xr:uid="{00000000-0005-0000-0000-000092030000}"/>
    <cellStyle name="Výpočet 7 3" xfId="1000" xr:uid="{00000000-0005-0000-0000-000093030000}"/>
    <cellStyle name="Výpočet 7 4" xfId="1001" xr:uid="{00000000-0005-0000-0000-000094030000}"/>
    <cellStyle name="Výpočet 7 5" xfId="1002" xr:uid="{00000000-0005-0000-0000-000095030000}"/>
    <cellStyle name="Výpočet 7 6" xfId="1003" xr:uid="{00000000-0005-0000-0000-000096030000}"/>
    <cellStyle name="Výpočet 8" xfId="599" xr:uid="{00000000-0005-0000-0000-000097030000}"/>
    <cellStyle name="Výpočet 8 2" xfId="734" xr:uid="{00000000-0005-0000-0000-000098030000}"/>
    <cellStyle name="Výpočet 8 2 2" xfId="1004" xr:uid="{00000000-0005-0000-0000-000099030000}"/>
    <cellStyle name="Výpočet 8 2 3" xfId="1005" xr:uid="{00000000-0005-0000-0000-00009A030000}"/>
    <cellStyle name="Výpočet 8 2 4" xfId="1006" xr:uid="{00000000-0005-0000-0000-00009B030000}"/>
    <cellStyle name="Výpočet 8 2 5" xfId="1007" xr:uid="{00000000-0005-0000-0000-00009C030000}"/>
    <cellStyle name="Výpočet 8 3" xfId="1008" xr:uid="{00000000-0005-0000-0000-00009D030000}"/>
    <cellStyle name="Výpočet 8 4" xfId="1009" xr:uid="{00000000-0005-0000-0000-00009E030000}"/>
    <cellStyle name="Výpočet 8 5" xfId="1010" xr:uid="{00000000-0005-0000-0000-00009F030000}"/>
    <cellStyle name="Výpočet 8 6" xfId="1011" xr:uid="{00000000-0005-0000-0000-0000A0030000}"/>
    <cellStyle name="Výpočet 9" xfId="600" xr:uid="{00000000-0005-0000-0000-0000A1030000}"/>
    <cellStyle name="Výpočet 9 2" xfId="735" xr:uid="{00000000-0005-0000-0000-0000A2030000}"/>
    <cellStyle name="Výpočet 9 2 2" xfId="1012" xr:uid="{00000000-0005-0000-0000-0000A3030000}"/>
    <cellStyle name="Výpočet 9 2 3" xfId="1013" xr:uid="{00000000-0005-0000-0000-0000A4030000}"/>
    <cellStyle name="Výpočet 9 2 4" xfId="1014" xr:uid="{00000000-0005-0000-0000-0000A5030000}"/>
    <cellStyle name="Výpočet 9 2 5" xfId="1015" xr:uid="{00000000-0005-0000-0000-0000A6030000}"/>
    <cellStyle name="Výpočet 9 3" xfId="1016" xr:uid="{00000000-0005-0000-0000-0000A7030000}"/>
    <cellStyle name="Výpočet 9 4" xfId="1017" xr:uid="{00000000-0005-0000-0000-0000A8030000}"/>
    <cellStyle name="Výpočet 9 5" xfId="1018" xr:uid="{00000000-0005-0000-0000-0000A9030000}"/>
    <cellStyle name="Výpočet 9 6" xfId="1019" xr:uid="{00000000-0005-0000-0000-0000AA030000}"/>
    <cellStyle name="Výstup 2" xfId="601" xr:uid="{00000000-0005-0000-0000-0000AB030000}"/>
    <cellStyle name="Výstup 2 2" xfId="736" xr:uid="{00000000-0005-0000-0000-0000AC030000}"/>
    <cellStyle name="Výstup 2 2 2" xfId="1020" xr:uid="{00000000-0005-0000-0000-0000AD030000}"/>
    <cellStyle name="Výstup 2 2 3" xfId="1021" xr:uid="{00000000-0005-0000-0000-0000AE030000}"/>
    <cellStyle name="Výstup 2 2 4" xfId="1022" xr:uid="{00000000-0005-0000-0000-0000AF030000}"/>
    <cellStyle name="Výstup 2 2 5" xfId="1023" xr:uid="{00000000-0005-0000-0000-0000B0030000}"/>
    <cellStyle name="Výstup 2 3" xfId="1024" xr:uid="{00000000-0005-0000-0000-0000B1030000}"/>
    <cellStyle name="Výstup 2 4" xfId="1025" xr:uid="{00000000-0005-0000-0000-0000B2030000}"/>
    <cellStyle name="Výstup 2 5" xfId="1026" xr:uid="{00000000-0005-0000-0000-0000B3030000}"/>
    <cellStyle name="Výstup 2 6" xfId="1027" xr:uid="{00000000-0005-0000-0000-0000B4030000}"/>
    <cellStyle name="Výstup 3" xfId="602" xr:uid="{00000000-0005-0000-0000-0000B5030000}"/>
    <cellStyle name="Výstup 3 2" xfId="737" xr:uid="{00000000-0005-0000-0000-0000B6030000}"/>
    <cellStyle name="Výstup 3 2 2" xfId="1028" xr:uid="{00000000-0005-0000-0000-0000B7030000}"/>
    <cellStyle name="Výstup 3 2 3" xfId="1029" xr:uid="{00000000-0005-0000-0000-0000B8030000}"/>
    <cellStyle name="Výstup 3 2 4" xfId="1030" xr:uid="{00000000-0005-0000-0000-0000B9030000}"/>
    <cellStyle name="Výstup 3 2 5" xfId="1031" xr:uid="{00000000-0005-0000-0000-0000BA030000}"/>
    <cellStyle name="Výstup 3 3" xfId="1032" xr:uid="{00000000-0005-0000-0000-0000BB030000}"/>
    <cellStyle name="Výstup 3 4" xfId="1033" xr:uid="{00000000-0005-0000-0000-0000BC030000}"/>
    <cellStyle name="Výstup 3 5" xfId="1034" xr:uid="{00000000-0005-0000-0000-0000BD030000}"/>
    <cellStyle name="Výstup 3 6" xfId="1035" xr:uid="{00000000-0005-0000-0000-0000BE030000}"/>
    <cellStyle name="Výstup 4" xfId="603" xr:uid="{00000000-0005-0000-0000-0000BF030000}"/>
    <cellStyle name="Výstup 4 2" xfId="738" xr:uid="{00000000-0005-0000-0000-0000C0030000}"/>
    <cellStyle name="Výstup 4 2 2" xfId="1036" xr:uid="{00000000-0005-0000-0000-0000C1030000}"/>
    <cellStyle name="Výstup 4 2 3" xfId="1037" xr:uid="{00000000-0005-0000-0000-0000C2030000}"/>
    <cellStyle name="Výstup 4 2 4" xfId="1038" xr:uid="{00000000-0005-0000-0000-0000C3030000}"/>
    <cellStyle name="Výstup 4 2 5" xfId="1039" xr:uid="{00000000-0005-0000-0000-0000C4030000}"/>
    <cellStyle name="Výstup 4 3" xfId="1040" xr:uid="{00000000-0005-0000-0000-0000C5030000}"/>
    <cellStyle name="Výstup 4 4" xfId="1041" xr:uid="{00000000-0005-0000-0000-0000C6030000}"/>
    <cellStyle name="Výstup 4 5" xfId="1042" xr:uid="{00000000-0005-0000-0000-0000C7030000}"/>
    <cellStyle name="Výstup 4 6" xfId="1043" xr:uid="{00000000-0005-0000-0000-0000C8030000}"/>
    <cellStyle name="Výstup 5" xfId="604" xr:uid="{00000000-0005-0000-0000-0000C9030000}"/>
    <cellStyle name="Výstup 5 2" xfId="739" xr:uid="{00000000-0005-0000-0000-0000CA030000}"/>
    <cellStyle name="Výstup 5 2 2" xfId="1044" xr:uid="{00000000-0005-0000-0000-0000CB030000}"/>
    <cellStyle name="Výstup 5 2 3" xfId="1045" xr:uid="{00000000-0005-0000-0000-0000CC030000}"/>
    <cellStyle name="Výstup 5 2 4" xfId="1046" xr:uid="{00000000-0005-0000-0000-0000CD030000}"/>
    <cellStyle name="Výstup 5 2 5" xfId="1047" xr:uid="{00000000-0005-0000-0000-0000CE030000}"/>
    <cellStyle name="Výstup 5 3" xfId="1048" xr:uid="{00000000-0005-0000-0000-0000CF030000}"/>
    <cellStyle name="Výstup 5 4" xfId="1049" xr:uid="{00000000-0005-0000-0000-0000D0030000}"/>
    <cellStyle name="Výstup 5 5" xfId="1050" xr:uid="{00000000-0005-0000-0000-0000D1030000}"/>
    <cellStyle name="Výstup 5 6" xfId="1051" xr:uid="{00000000-0005-0000-0000-0000D2030000}"/>
    <cellStyle name="Výstup 6" xfId="605" xr:uid="{00000000-0005-0000-0000-0000D3030000}"/>
    <cellStyle name="Výstup 6 2" xfId="740" xr:uid="{00000000-0005-0000-0000-0000D4030000}"/>
    <cellStyle name="Výstup 6 2 2" xfId="1052" xr:uid="{00000000-0005-0000-0000-0000D5030000}"/>
    <cellStyle name="Výstup 6 2 3" xfId="1053" xr:uid="{00000000-0005-0000-0000-0000D6030000}"/>
    <cellStyle name="Výstup 6 2 4" xfId="1054" xr:uid="{00000000-0005-0000-0000-0000D7030000}"/>
    <cellStyle name="Výstup 6 2 5" xfId="1055" xr:uid="{00000000-0005-0000-0000-0000D8030000}"/>
    <cellStyle name="Výstup 6 3" xfId="1056" xr:uid="{00000000-0005-0000-0000-0000D9030000}"/>
    <cellStyle name="Výstup 6 4" xfId="1057" xr:uid="{00000000-0005-0000-0000-0000DA030000}"/>
    <cellStyle name="Výstup 6 5" xfId="1058" xr:uid="{00000000-0005-0000-0000-0000DB030000}"/>
    <cellStyle name="Výstup 6 6" xfId="1059" xr:uid="{00000000-0005-0000-0000-0000DC030000}"/>
    <cellStyle name="Výstup 7" xfId="606" xr:uid="{00000000-0005-0000-0000-0000DD030000}"/>
    <cellStyle name="Výstup 7 2" xfId="741" xr:uid="{00000000-0005-0000-0000-0000DE030000}"/>
    <cellStyle name="Výstup 7 2 2" xfId="1060" xr:uid="{00000000-0005-0000-0000-0000DF030000}"/>
    <cellStyle name="Výstup 7 2 3" xfId="1061" xr:uid="{00000000-0005-0000-0000-0000E0030000}"/>
    <cellStyle name="Výstup 7 2 4" xfId="1062" xr:uid="{00000000-0005-0000-0000-0000E1030000}"/>
    <cellStyle name="Výstup 7 2 5" xfId="1063" xr:uid="{00000000-0005-0000-0000-0000E2030000}"/>
    <cellStyle name="Výstup 7 3" xfId="1064" xr:uid="{00000000-0005-0000-0000-0000E3030000}"/>
    <cellStyle name="Výstup 7 4" xfId="1065" xr:uid="{00000000-0005-0000-0000-0000E4030000}"/>
    <cellStyle name="Výstup 7 5" xfId="1066" xr:uid="{00000000-0005-0000-0000-0000E5030000}"/>
    <cellStyle name="Výstup 7 6" xfId="1067" xr:uid="{00000000-0005-0000-0000-0000E6030000}"/>
    <cellStyle name="Výstup 8" xfId="607" xr:uid="{00000000-0005-0000-0000-0000E7030000}"/>
    <cellStyle name="Výstup 8 2" xfId="742" xr:uid="{00000000-0005-0000-0000-0000E8030000}"/>
    <cellStyle name="Výstup 8 2 2" xfId="1068" xr:uid="{00000000-0005-0000-0000-0000E9030000}"/>
    <cellStyle name="Výstup 8 2 3" xfId="1069" xr:uid="{00000000-0005-0000-0000-0000EA030000}"/>
    <cellStyle name="Výstup 8 2 4" xfId="1070" xr:uid="{00000000-0005-0000-0000-0000EB030000}"/>
    <cellStyle name="Výstup 8 2 5" xfId="1071" xr:uid="{00000000-0005-0000-0000-0000EC030000}"/>
    <cellStyle name="Výstup 8 3" xfId="1072" xr:uid="{00000000-0005-0000-0000-0000ED030000}"/>
    <cellStyle name="Výstup 8 4" xfId="1073" xr:uid="{00000000-0005-0000-0000-0000EE030000}"/>
    <cellStyle name="Výstup 8 5" xfId="1074" xr:uid="{00000000-0005-0000-0000-0000EF030000}"/>
    <cellStyle name="Výstup 8 6" xfId="1075" xr:uid="{00000000-0005-0000-0000-0000F0030000}"/>
    <cellStyle name="Výstup 9" xfId="608" xr:uid="{00000000-0005-0000-0000-0000F1030000}"/>
    <cellStyle name="Výstup 9 2" xfId="743" xr:uid="{00000000-0005-0000-0000-0000F2030000}"/>
    <cellStyle name="Výstup 9 2 2" xfId="1076" xr:uid="{00000000-0005-0000-0000-0000F3030000}"/>
    <cellStyle name="Výstup 9 2 3" xfId="1077" xr:uid="{00000000-0005-0000-0000-0000F4030000}"/>
    <cellStyle name="Výstup 9 2 4" xfId="1078" xr:uid="{00000000-0005-0000-0000-0000F5030000}"/>
    <cellStyle name="Výstup 9 2 5" xfId="1079" xr:uid="{00000000-0005-0000-0000-0000F6030000}"/>
    <cellStyle name="Výstup 9 3" xfId="1080" xr:uid="{00000000-0005-0000-0000-0000F7030000}"/>
    <cellStyle name="Výstup 9 4" xfId="1081" xr:uid="{00000000-0005-0000-0000-0000F8030000}"/>
    <cellStyle name="Výstup 9 5" xfId="1082" xr:uid="{00000000-0005-0000-0000-0000F9030000}"/>
    <cellStyle name="Výstup 9 6" xfId="1083" xr:uid="{00000000-0005-0000-0000-0000FA030000}"/>
    <cellStyle name="Vysvětlující text 2" xfId="609" xr:uid="{00000000-0005-0000-0000-0000FB030000}"/>
    <cellStyle name="Vysvětlující text 3" xfId="610" xr:uid="{00000000-0005-0000-0000-0000FC030000}"/>
    <cellStyle name="Vysvětlující text 4" xfId="611" xr:uid="{00000000-0005-0000-0000-0000FD030000}"/>
    <cellStyle name="Vysvětlující text 5" xfId="612" xr:uid="{00000000-0005-0000-0000-0000FE030000}"/>
    <cellStyle name="Vysvětlující text 6" xfId="613" xr:uid="{00000000-0005-0000-0000-0000FF030000}"/>
    <cellStyle name="Vysvětlující text 7" xfId="614" xr:uid="{00000000-0005-0000-0000-000000040000}"/>
    <cellStyle name="Vysvětlující text 8" xfId="615" xr:uid="{00000000-0005-0000-0000-000001040000}"/>
    <cellStyle name="Vysvětlující text 9" xfId="616" xr:uid="{00000000-0005-0000-0000-000002040000}"/>
    <cellStyle name="vzorce" xfId="617" xr:uid="{00000000-0005-0000-0000-000003040000}"/>
    <cellStyle name="Záhlaví 1" xfId="618" xr:uid="{00000000-0005-0000-0000-000004040000}"/>
    <cellStyle name="Záhlaví 1 2" xfId="619" xr:uid="{00000000-0005-0000-0000-000005040000}"/>
    <cellStyle name="Záhlaví 1 3" xfId="620" xr:uid="{00000000-0005-0000-0000-000006040000}"/>
    <cellStyle name="Záhlaví 1 4" xfId="621" xr:uid="{00000000-0005-0000-0000-000007040000}"/>
    <cellStyle name="Záhlaví 1 5" xfId="622" xr:uid="{00000000-0005-0000-0000-000008040000}"/>
    <cellStyle name="Záhlaví 1_0902 tabulky do vlády" xfId="623" xr:uid="{00000000-0005-0000-0000-000009040000}"/>
    <cellStyle name="Záhlaví 2" xfId="624" xr:uid="{00000000-0005-0000-0000-00000A040000}"/>
    <cellStyle name="Záhlaví 2 2" xfId="625" xr:uid="{00000000-0005-0000-0000-00000B040000}"/>
    <cellStyle name="Záhlaví 2 3" xfId="626" xr:uid="{00000000-0005-0000-0000-00000C040000}"/>
    <cellStyle name="Záhlaví 2 4" xfId="627" xr:uid="{00000000-0005-0000-0000-00000D040000}"/>
    <cellStyle name="Záhlaví 2 5" xfId="628" xr:uid="{00000000-0005-0000-0000-00000E040000}"/>
    <cellStyle name="Záhlaví 2_0902 tabulky do vlády" xfId="629" xr:uid="{00000000-0005-0000-0000-00000F040000}"/>
    <cellStyle name="Zvýraznění 1 2" xfId="630" xr:uid="{00000000-0005-0000-0000-000010040000}"/>
    <cellStyle name="Zvýraznění 1 3" xfId="631" xr:uid="{00000000-0005-0000-0000-000011040000}"/>
    <cellStyle name="Zvýraznění 1 4" xfId="632" xr:uid="{00000000-0005-0000-0000-000012040000}"/>
    <cellStyle name="Zvýraznění 1 5" xfId="633" xr:uid="{00000000-0005-0000-0000-000013040000}"/>
    <cellStyle name="Zvýraznění 1 6" xfId="634" xr:uid="{00000000-0005-0000-0000-000014040000}"/>
    <cellStyle name="Zvýraznění 1 7" xfId="635" xr:uid="{00000000-0005-0000-0000-000015040000}"/>
    <cellStyle name="Zvýraznění 1 8" xfId="636" xr:uid="{00000000-0005-0000-0000-000016040000}"/>
    <cellStyle name="Zvýraznění 1 9" xfId="637" xr:uid="{00000000-0005-0000-0000-000017040000}"/>
    <cellStyle name="Zvýraznění 2 2" xfId="638" xr:uid="{00000000-0005-0000-0000-000018040000}"/>
    <cellStyle name="Zvýraznění 2 3" xfId="639" xr:uid="{00000000-0005-0000-0000-000019040000}"/>
    <cellStyle name="Zvýraznění 2 4" xfId="640" xr:uid="{00000000-0005-0000-0000-00001A040000}"/>
    <cellStyle name="Zvýraznění 2 5" xfId="641" xr:uid="{00000000-0005-0000-0000-00001B040000}"/>
    <cellStyle name="Zvýraznění 2 6" xfId="642" xr:uid="{00000000-0005-0000-0000-00001C040000}"/>
    <cellStyle name="Zvýraznění 2 7" xfId="643" xr:uid="{00000000-0005-0000-0000-00001D040000}"/>
    <cellStyle name="Zvýraznění 2 8" xfId="644" xr:uid="{00000000-0005-0000-0000-00001E040000}"/>
    <cellStyle name="Zvýraznění 2 9" xfId="645" xr:uid="{00000000-0005-0000-0000-00001F040000}"/>
    <cellStyle name="Zvýraznění 3 2" xfId="646" xr:uid="{00000000-0005-0000-0000-000020040000}"/>
    <cellStyle name="Zvýraznění 3 3" xfId="647" xr:uid="{00000000-0005-0000-0000-000021040000}"/>
    <cellStyle name="Zvýraznění 3 4" xfId="648" xr:uid="{00000000-0005-0000-0000-000022040000}"/>
    <cellStyle name="Zvýraznění 3 5" xfId="649" xr:uid="{00000000-0005-0000-0000-000023040000}"/>
    <cellStyle name="Zvýraznění 3 6" xfId="650" xr:uid="{00000000-0005-0000-0000-000024040000}"/>
    <cellStyle name="Zvýraznění 3 7" xfId="651" xr:uid="{00000000-0005-0000-0000-000025040000}"/>
    <cellStyle name="Zvýraznění 3 8" xfId="652" xr:uid="{00000000-0005-0000-0000-000026040000}"/>
    <cellStyle name="Zvýraznění 3 9" xfId="653" xr:uid="{00000000-0005-0000-0000-000027040000}"/>
    <cellStyle name="Zvýraznění 4 2" xfId="654" xr:uid="{00000000-0005-0000-0000-000028040000}"/>
    <cellStyle name="Zvýraznění 4 3" xfId="655" xr:uid="{00000000-0005-0000-0000-000029040000}"/>
    <cellStyle name="Zvýraznění 4 4" xfId="656" xr:uid="{00000000-0005-0000-0000-00002A040000}"/>
    <cellStyle name="Zvýraznění 4 5" xfId="657" xr:uid="{00000000-0005-0000-0000-00002B040000}"/>
    <cellStyle name="Zvýraznění 4 6" xfId="658" xr:uid="{00000000-0005-0000-0000-00002C040000}"/>
    <cellStyle name="Zvýraznění 4 7" xfId="659" xr:uid="{00000000-0005-0000-0000-00002D040000}"/>
    <cellStyle name="Zvýraznění 4 8" xfId="660" xr:uid="{00000000-0005-0000-0000-00002E040000}"/>
    <cellStyle name="Zvýraznění 4 9" xfId="661" xr:uid="{00000000-0005-0000-0000-00002F040000}"/>
    <cellStyle name="Zvýraznění 5 2" xfId="662" xr:uid="{00000000-0005-0000-0000-000030040000}"/>
    <cellStyle name="Zvýraznění 5 3" xfId="663" xr:uid="{00000000-0005-0000-0000-000031040000}"/>
    <cellStyle name="Zvýraznění 5 4" xfId="664" xr:uid="{00000000-0005-0000-0000-000032040000}"/>
    <cellStyle name="Zvýraznění 5 5" xfId="665" xr:uid="{00000000-0005-0000-0000-000033040000}"/>
    <cellStyle name="Zvýraznění 5 6" xfId="666" xr:uid="{00000000-0005-0000-0000-000034040000}"/>
    <cellStyle name="Zvýraznění 5 7" xfId="667" xr:uid="{00000000-0005-0000-0000-000035040000}"/>
    <cellStyle name="Zvýraznění 5 8" xfId="668" xr:uid="{00000000-0005-0000-0000-000036040000}"/>
    <cellStyle name="Zvýraznění 5 9" xfId="669" xr:uid="{00000000-0005-0000-0000-000037040000}"/>
    <cellStyle name="Zvýraznění 6 2" xfId="670" xr:uid="{00000000-0005-0000-0000-000038040000}"/>
    <cellStyle name="Zvýraznění 6 3" xfId="671" xr:uid="{00000000-0005-0000-0000-000039040000}"/>
    <cellStyle name="Zvýraznění 6 4" xfId="672" xr:uid="{00000000-0005-0000-0000-00003A040000}"/>
    <cellStyle name="Zvýraznění 6 5" xfId="673" xr:uid="{00000000-0005-0000-0000-00003B040000}"/>
    <cellStyle name="Zvýraznění 6 6" xfId="674" xr:uid="{00000000-0005-0000-0000-00003C040000}"/>
    <cellStyle name="Zvýraznění 6 7" xfId="675" xr:uid="{00000000-0005-0000-0000-00003D040000}"/>
    <cellStyle name="Zvýraznění 6 8" xfId="676" xr:uid="{00000000-0005-0000-0000-00003E040000}"/>
    <cellStyle name="Zvýraznění 6 9" xfId="677" xr:uid="{00000000-0005-0000-0000-00003F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3.xml"/><Relationship Id="rId58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2.xml"/><Relationship Id="rId60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47645755011594"/>
          <c:y val="5.4279749478079245E-2"/>
          <c:w val="0.84479690427499265"/>
          <c:h val="0.74739039665973206"/>
        </c:manualLayout>
      </c:layout>
      <c:lineChart>
        <c:grouping val="standard"/>
        <c:varyColors val="0"/>
        <c:ser>
          <c:idx val="0"/>
          <c:order val="0"/>
          <c:tx>
            <c:strRef>
              <c:f>'CR-M7.1z'!$A$10</c:f>
              <c:strCache>
                <c:ptCount val="1"/>
                <c:pt idx="0">
                  <c:v>D  Manuální pracovníci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'CR-M7.1z'!$C$10:$G$10</c:f>
              <c:numCache>
                <c:formatCode>#,##0</c:formatCode>
                <c:ptCount val="5"/>
                <c:pt idx="0">
                  <c:v>15847.3858</c:v>
                </c:pt>
                <c:pt idx="1">
                  <c:v>19926.729500000001</c:v>
                </c:pt>
                <c:pt idx="2">
                  <c:v>26241.784</c:v>
                </c:pt>
                <c:pt idx="3">
                  <c:v>33147.627699999997</c:v>
                </c:pt>
                <c:pt idx="4">
                  <c:v>40638.120499999997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F3-444B-963F-3E8037C155F5}"/>
            </c:ext>
          </c:extLst>
        </c:ser>
        <c:ser>
          <c:idx val="1"/>
          <c:order val="1"/>
          <c:tx>
            <c:strRef>
              <c:f>'CR-M7.1z'!$A$11</c:f>
              <c:strCache>
                <c:ptCount val="1"/>
                <c:pt idx="0">
                  <c:v>T  Nemanuální pracovníci</c:v>
                </c:pt>
              </c:strCache>
            </c:strRef>
          </c:tx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'CR-M7.1z'!$C$11:$G$11</c:f>
              <c:numCache>
                <c:formatCode>#,##0</c:formatCode>
                <c:ptCount val="5"/>
                <c:pt idx="0">
                  <c:v>21744.922500000001</c:v>
                </c:pt>
                <c:pt idx="1">
                  <c:v>28743.848300000001</c:v>
                </c:pt>
                <c:pt idx="2">
                  <c:v>37578.0478</c:v>
                </c:pt>
                <c:pt idx="3">
                  <c:v>49605.789100000002</c:v>
                </c:pt>
                <c:pt idx="4">
                  <c:v>69774.676500000001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F3-444B-963F-3E8037C155F5}"/>
            </c:ext>
          </c:extLst>
        </c:ser>
        <c:ser>
          <c:idx val="2"/>
          <c:order val="2"/>
          <c:tx>
            <c:strRef>
              <c:f>'CR-M7.1z'!$A$12</c:f>
              <c:strCache>
                <c:ptCount val="1"/>
                <c:pt idx="0">
                  <c:v>CELKEM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'CR-M7.1z'!$C$12:$G$12</c:f>
              <c:numCache>
                <c:formatCode>#,##0</c:formatCode>
                <c:ptCount val="5"/>
                <c:pt idx="0">
                  <c:v>17368.75</c:v>
                </c:pt>
                <c:pt idx="1">
                  <c:v>23474.676100000001</c:v>
                </c:pt>
                <c:pt idx="2">
                  <c:v>31433.9202</c:v>
                </c:pt>
                <c:pt idx="3">
                  <c:v>41683.029699999999</c:v>
                </c:pt>
                <c:pt idx="4">
                  <c:v>56397.2572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F3-444B-963F-3E8037C1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86464"/>
        <c:axId val="124305408"/>
      </c:lineChart>
      <c:catAx>
        <c:axId val="124286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Times New Roman"/>
                    <a:cs typeface="Arial" pitchFamily="34" charset="0"/>
                  </a:defRPr>
                </a:pPr>
                <a:r>
                  <a:rPr lang="cs-CZ" sz="1000" baseline="0">
                    <a:latin typeface="Futura Bk" pitchFamily="34" charset="0"/>
                    <a:cs typeface="Arial" pitchFamily="34" charset="0"/>
                  </a:rPr>
                  <a:t>Diferenciace</a:t>
                </a:r>
              </a:p>
            </c:rich>
          </c:tx>
          <c:layout>
            <c:manualLayout>
              <c:xMode val="edge"/>
              <c:yMode val="edge"/>
              <c:x val="0.47077956164571139"/>
              <c:y val="0.866388308977034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Futura Bk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12430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305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Times New Roman"/>
                    <a:cs typeface="Arial" pitchFamily="34" charset="0"/>
                  </a:defRPr>
                </a:pPr>
                <a:r>
                  <a:rPr lang="cs-CZ" sz="1000" baseline="0">
                    <a:latin typeface="Futura Bk" pitchFamily="34" charset="0"/>
                    <a:cs typeface="Arial" pitchFamily="34" charset="0"/>
                  </a:rPr>
                  <a:t> Hrubá měsíční mzda [Kč/měs]</a:t>
                </a:r>
              </a:p>
            </c:rich>
          </c:tx>
          <c:layout>
            <c:manualLayout>
              <c:xMode val="edge"/>
              <c:yMode val="edge"/>
              <c:x val="5.4637273733351994E-3"/>
              <c:y val="0.2065619216952719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Futura Bk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124286464"/>
        <c:crosses val="autoZero"/>
        <c:crossBetween val="between"/>
      </c:valAx>
      <c:spPr>
        <a:noFill/>
        <a:ln w="3175">
          <a:solidFill>
            <a:schemeClr val="bg1">
              <a:lumMod val="75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63636363636358"/>
          <c:y val="0.93736951983298356"/>
          <c:w val="0.85551948051949822"/>
          <c:h val="5.010438413361201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utura Bk" pitchFamily="34" charset="0"/>
              <a:ea typeface="Times New Roman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13608</xdr:colOff>
      <xdr:row>1</xdr:row>
      <xdr:rowOff>13607</xdr:rowOff>
    </xdr:from>
    <xdr:to>
      <xdr:col>9</xdr:col>
      <xdr:colOff>476250</xdr:colOff>
      <xdr:row>31</xdr:row>
      <xdr:rowOff>328074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F2BB9AEB-14FE-400A-B4FE-01BA28268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8" y="272143"/>
          <a:ext cx="8749392" cy="6029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1</xdr:row>
      <xdr:rowOff>19050</xdr:rowOff>
    </xdr:from>
    <xdr:ext cx="8743950" cy="6134443"/>
    <xdr:pic>
      <xdr:nvPicPr>
        <xdr:cNvPr id="3" name="Obrázek 2">
          <a:extLst>
            <a:ext uri="{FF2B5EF4-FFF2-40B4-BE49-F238E27FC236}">
              <a16:creationId xmlns:a16="http://schemas.microsoft.com/office/drawing/2014/main" id="{F1968900-5976-4CC3-BE7D-BDAA9BF93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276225"/>
          <a:ext cx="8743950" cy="613444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152400</xdr:rowOff>
    </xdr:from>
    <xdr:to>
      <xdr:col>13</xdr:col>
      <xdr:colOff>527136</xdr:colOff>
      <xdr:row>31</xdr:row>
      <xdr:rowOff>76201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E615034-1051-42B3-8498-A1B5BDEEB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2425"/>
          <a:ext cx="8451936" cy="56388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114300</xdr:rowOff>
    </xdr:from>
    <xdr:ext cx="8429956" cy="5286375"/>
    <xdr:pic>
      <xdr:nvPicPr>
        <xdr:cNvPr id="2" name="Obrázek 1">
          <a:extLst>
            <a:ext uri="{FF2B5EF4-FFF2-40B4-BE49-F238E27FC236}">
              <a16:creationId xmlns:a16="http://schemas.microsoft.com/office/drawing/2014/main" id="{3478404E-7527-49CD-8EF7-5BD7B11CB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0"/>
          <a:ext cx="8429956" cy="52863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19051</xdr:colOff>
      <xdr:row>1</xdr:row>
      <xdr:rowOff>9525</xdr:rowOff>
    </xdr:from>
    <xdr:ext cx="8582024" cy="5981410"/>
    <xdr:pic>
      <xdr:nvPicPr>
        <xdr:cNvPr id="2" name="Obrázek 1">
          <a:extLst>
            <a:ext uri="{FF2B5EF4-FFF2-40B4-BE49-F238E27FC236}">
              <a16:creationId xmlns:a16="http://schemas.microsoft.com/office/drawing/2014/main" id="{6D8A4604-C99B-4BE1-8558-FF7871822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200025"/>
          <a:ext cx="8582024" cy="598141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711939" cy="5950212"/>
    <xdr:pic>
      <xdr:nvPicPr>
        <xdr:cNvPr id="2" name="Obrázek 1">
          <a:extLst>
            <a:ext uri="{FF2B5EF4-FFF2-40B4-BE49-F238E27FC236}">
              <a16:creationId xmlns:a16="http://schemas.microsoft.com/office/drawing/2014/main" id="{04E81EC5-F3FD-4529-9583-BD63880DA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11939" cy="5950212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19</xdr:row>
      <xdr:rowOff>28575</xdr:rowOff>
    </xdr:from>
    <xdr:to>
      <xdr:col>7</xdr:col>
      <xdr:colOff>476250</xdr:colOff>
      <xdr:row>46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321925-8BB8-4F5D-A23B-4FD5AA36A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/E/VYVOJ/konst_A_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/E/DUCHODY/VYPOCET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Obnoven&#233;%20extern&#237;%20propojen&#237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o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KY/E/NEMOCENS/MODEL/AKTBEZ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/E/STAT_UDZ/ROK1999/STAV1299/Se&#353;it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\Nemocenske\STAT_MES\Pojistenci_CSS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%20H/E/M&#282;S&#205;&#268;N&#282;/Bilance_plneni_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\Rozpocet\BILANCE\Bilance_plneni_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\Nemocenske\STAT_MES\nemD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ka_IZN_M"/>
      <sheetName val="ka_IZN_R"/>
      <sheetName val="ka_VVZ"/>
      <sheetName val="ka_KN"/>
      <sheetName val="ka_DS_M"/>
      <sheetName val="ka_DS_R"/>
      <sheetName val="ka_DS_ZV"/>
    </sheetNames>
    <sheetDataSet>
      <sheetData sheetId="0" refreshError="1"/>
      <sheetData sheetId="1" refreshError="1"/>
      <sheetData sheetId="2" refreshError="1"/>
      <sheetData sheetId="3">
        <row r="5">
          <cell r="A5">
            <v>1947</v>
          </cell>
          <cell r="B5">
            <v>780</v>
          </cell>
          <cell r="D5">
            <v>780</v>
          </cell>
          <cell r="F5">
            <v>101</v>
          </cell>
          <cell r="G5">
            <v>1</v>
          </cell>
        </row>
        <row r="6">
          <cell r="A6">
            <v>1948</v>
          </cell>
          <cell r="B6">
            <v>834</v>
          </cell>
          <cell r="D6">
            <v>834</v>
          </cell>
          <cell r="F6">
            <v>110</v>
          </cell>
          <cell r="G6">
            <v>2</v>
          </cell>
        </row>
        <row r="7">
          <cell r="A7">
            <v>1949</v>
          </cell>
          <cell r="B7">
            <v>888</v>
          </cell>
          <cell r="D7">
            <v>888</v>
          </cell>
          <cell r="F7">
            <v>120</v>
          </cell>
          <cell r="G7">
            <v>3</v>
          </cell>
        </row>
        <row r="8">
          <cell r="A8">
            <v>1950</v>
          </cell>
          <cell r="B8">
            <v>968</v>
          </cell>
          <cell r="D8">
            <v>968</v>
          </cell>
          <cell r="F8">
            <v>134</v>
          </cell>
          <cell r="G8">
            <v>4</v>
          </cell>
        </row>
        <row r="9">
          <cell r="A9">
            <v>1951</v>
          </cell>
          <cell r="B9">
            <v>1027</v>
          </cell>
          <cell r="D9">
            <v>1027</v>
          </cell>
          <cell r="F9">
            <v>144</v>
          </cell>
          <cell r="G9">
            <v>5</v>
          </cell>
        </row>
        <row r="10">
          <cell r="A10">
            <v>1952</v>
          </cell>
          <cell r="B10">
            <v>1068</v>
          </cell>
          <cell r="D10">
            <v>1068</v>
          </cell>
          <cell r="F10">
            <v>152</v>
          </cell>
          <cell r="G10">
            <v>6</v>
          </cell>
        </row>
        <row r="11">
          <cell r="A11">
            <v>1953</v>
          </cell>
          <cell r="B11">
            <v>1097</v>
          </cell>
          <cell r="D11">
            <v>1097</v>
          </cell>
          <cell r="F11">
            <v>155</v>
          </cell>
          <cell r="G11">
            <v>7</v>
          </cell>
        </row>
        <row r="12">
          <cell r="A12">
            <v>1954</v>
          </cell>
          <cell r="B12">
            <v>1162</v>
          </cell>
          <cell r="D12">
            <v>1162</v>
          </cell>
          <cell r="F12">
            <v>170</v>
          </cell>
          <cell r="G12">
            <v>8</v>
          </cell>
        </row>
        <row r="13">
          <cell r="A13">
            <v>1955</v>
          </cell>
          <cell r="B13">
            <v>1192</v>
          </cell>
          <cell r="D13">
            <v>1192</v>
          </cell>
          <cell r="F13">
            <v>174</v>
          </cell>
          <cell r="G13">
            <v>9</v>
          </cell>
        </row>
        <row r="14">
          <cell r="A14">
            <v>1956</v>
          </cell>
          <cell r="B14">
            <v>1222</v>
          </cell>
          <cell r="D14">
            <v>1222</v>
          </cell>
          <cell r="F14">
            <v>181</v>
          </cell>
          <cell r="G14">
            <v>10</v>
          </cell>
        </row>
        <row r="15">
          <cell r="A15">
            <v>1957</v>
          </cell>
          <cell r="B15">
            <v>1237</v>
          </cell>
          <cell r="D15">
            <v>1237</v>
          </cell>
          <cell r="F15">
            <v>181</v>
          </cell>
          <cell r="G15">
            <v>11</v>
          </cell>
        </row>
        <row r="16">
          <cell r="A16">
            <v>1958</v>
          </cell>
          <cell r="B16">
            <v>1255</v>
          </cell>
          <cell r="D16">
            <v>1255</v>
          </cell>
          <cell r="F16">
            <v>185</v>
          </cell>
          <cell r="G16">
            <v>12</v>
          </cell>
        </row>
        <row r="17">
          <cell r="A17">
            <v>1959</v>
          </cell>
          <cell r="B17">
            <v>1276</v>
          </cell>
          <cell r="D17">
            <v>1276</v>
          </cell>
          <cell r="F17">
            <v>189</v>
          </cell>
          <cell r="G17">
            <v>13</v>
          </cell>
        </row>
        <row r="18">
          <cell r="A18">
            <v>1960</v>
          </cell>
          <cell r="B18">
            <v>1303</v>
          </cell>
          <cell r="D18">
            <v>1303</v>
          </cell>
          <cell r="F18">
            <v>197</v>
          </cell>
          <cell r="G18">
            <v>14</v>
          </cell>
        </row>
        <row r="19">
          <cell r="A19">
            <v>1961</v>
          </cell>
          <cell r="B19">
            <v>1344</v>
          </cell>
          <cell r="D19">
            <v>1344</v>
          </cell>
          <cell r="F19">
            <v>205</v>
          </cell>
          <cell r="G19">
            <v>15</v>
          </cell>
        </row>
        <row r="20">
          <cell r="A20">
            <v>1962</v>
          </cell>
          <cell r="B20">
            <v>1356</v>
          </cell>
          <cell r="D20">
            <v>1356</v>
          </cell>
          <cell r="F20">
            <v>205</v>
          </cell>
          <cell r="G20">
            <v>16</v>
          </cell>
        </row>
        <row r="21">
          <cell r="A21">
            <v>1963</v>
          </cell>
          <cell r="B21">
            <v>1360</v>
          </cell>
          <cell r="D21">
            <v>1360</v>
          </cell>
          <cell r="F21">
            <v>205</v>
          </cell>
          <cell r="G21">
            <v>17</v>
          </cell>
        </row>
        <row r="22">
          <cell r="A22">
            <v>1964</v>
          </cell>
          <cell r="B22">
            <v>1411</v>
          </cell>
          <cell r="D22">
            <v>1411</v>
          </cell>
          <cell r="F22">
            <v>217</v>
          </cell>
          <cell r="G22">
            <v>18</v>
          </cell>
        </row>
        <row r="23">
          <cell r="A23">
            <v>1965</v>
          </cell>
          <cell r="B23">
            <v>1453</v>
          </cell>
          <cell r="D23">
            <v>1453</v>
          </cell>
          <cell r="F23">
            <v>225</v>
          </cell>
          <cell r="G23">
            <v>19</v>
          </cell>
        </row>
        <row r="24">
          <cell r="A24">
            <v>1966</v>
          </cell>
          <cell r="B24">
            <v>1494</v>
          </cell>
          <cell r="D24">
            <v>1494</v>
          </cell>
          <cell r="F24">
            <v>234</v>
          </cell>
          <cell r="G24">
            <v>20</v>
          </cell>
        </row>
        <row r="25">
          <cell r="A25">
            <v>1967</v>
          </cell>
          <cell r="B25">
            <v>1582</v>
          </cell>
          <cell r="D25">
            <v>1582</v>
          </cell>
          <cell r="F25">
            <v>255</v>
          </cell>
          <cell r="G25">
            <v>21</v>
          </cell>
        </row>
        <row r="26">
          <cell r="A26">
            <v>1968</v>
          </cell>
          <cell r="B26">
            <v>1717</v>
          </cell>
          <cell r="D26">
            <v>1717</v>
          </cell>
          <cell r="F26">
            <v>282</v>
          </cell>
          <cell r="G26">
            <v>22</v>
          </cell>
        </row>
        <row r="27">
          <cell r="A27">
            <v>1969</v>
          </cell>
          <cell r="B27">
            <v>1852</v>
          </cell>
          <cell r="D27">
            <v>1852</v>
          </cell>
          <cell r="F27">
            <v>314</v>
          </cell>
          <cell r="G27">
            <v>23</v>
          </cell>
        </row>
        <row r="28">
          <cell r="A28">
            <v>1970</v>
          </cell>
          <cell r="B28">
            <v>1915</v>
          </cell>
          <cell r="D28">
            <v>1915</v>
          </cell>
          <cell r="F28">
            <v>328</v>
          </cell>
          <cell r="G28">
            <v>24</v>
          </cell>
        </row>
        <row r="29">
          <cell r="A29">
            <v>1971</v>
          </cell>
          <cell r="B29">
            <v>1997</v>
          </cell>
          <cell r="D29">
            <v>1997</v>
          </cell>
          <cell r="F29">
            <v>347</v>
          </cell>
          <cell r="G29">
            <v>25</v>
          </cell>
        </row>
        <row r="30">
          <cell r="A30">
            <v>1972</v>
          </cell>
          <cell r="B30">
            <v>2090</v>
          </cell>
          <cell r="D30">
            <v>2090</v>
          </cell>
          <cell r="F30">
            <v>372</v>
          </cell>
          <cell r="G30">
            <v>26</v>
          </cell>
        </row>
        <row r="31">
          <cell r="A31">
            <v>1973</v>
          </cell>
          <cell r="B31">
            <v>2164</v>
          </cell>
          <cell r="D31">
            <v>2164</v>
          </cell>
          <cell r="F31">
            <v>393</v>
          </cell>
          <cell r="G31">
            <v>27</v>
          </cell>
        </row>
        <row r="32">
          <cell r="A32">
            <v>1974</v>
          </cell>
          <cell r="B32">
            <v>2237</v>
          </cell>
          <cell r="D32">
            <v>2237</v>
          </cell>
          <cell r="F32">
            <v>408</v>
          </cell>
          <cell r="G32">
            <v>28</v>
          </cell>
        </row>
        <row r="33">
          <cell r="A33">
            <v>1975</v>
          </cell>
          <cell r="B33">
            <v>2313</v>
          </cell>
          <cell r="D33">
            <v>2313</v>
          </cell>
          <cell r="F33">
            <v>428</v>
          </cell>
          <cell r="G33">
            <v>29</v>
          </cell>
        </row>
        <row r="34">
          <cell r="A34">
            <v>1976</v>
          </cell>
          <cell r="B34">
            <v>2382</v>
          </cell>
          <cell r="D34">
            <v>2382</v>
          </cell>
          <cell r="F34">
            <v>448</v>
          </cell>
          <cell r="G34">
            <v>30</v>
          </cell>
        </row>
        <row r="35">
          <cell r="A35">
            <v>1977</v>
          </cell>
          <cell r="B35">
            <v>2462</v>
          </cell>
          <cell r="D35">
            <v>2462</v>
          </cell>
          <cell r="F35">
            <v>470</v>
          </cell>
          <cell r="G35">
            <v>31</v>
          </cell>
        </row>
        <row r="36">
          <cell r="A36">
            <v>1978</v>
          </cell>
          <cell r="B36">
            <v>2537</v>
          </cell>
          <cell r="D36">
            <v>2537</v>
          </cell>
          <cell r="F36">
            <v>487</v>
          </cell>
          <cell r="G36">
            <v>32</v>
          </cell>
        </row>
        <row r="37">
          <cell r="A37">
            <v>1979</v>
          </cell>
          <cell r="B37">
            <v>2597</v>
          </cell>
          <cell r="D37">
            <v>2597</v>
          </cell>
          <cell r="F37">
            <v>504</v>
          </cell>
          <cell r="G37">
            <v>33</v>
          </cell>
        </row>
        <row r="38">
          <cell r="A38">
            <v>1980</v>
          </cell>
          <cell r="B38">
            <v>2656</v>
          </cell>
          <cell r="D38">
            <v>2656</v>
          </cell>
          <cell r="F38">
            <v>521</v>
          </cell>
          <cell r="G38">
            <v>34</v>
          </cell>
        </row>
        <row r="39">
          <cell r="A39">
            <v>1981</v>
          </cell>
          <cell r="B39">
            <v>2699</v>
          </cell>
          <cell r="D39">
            <v>2699</v>
          </cell>
          <cell r="F39">
            <v>532</v>
          </cell>
          <cell r="G39">
            <v>35</v>
          </cell>
        </row>
        <row r="40">
          <cell r="A40">
            <v>1982</v>
          </cell>
          <cell r="B40">
            <v>2765</v>
          </cell>
          <cell r="D40">
            <v>2765</v>
          </cell>
          <cell r="F40">
            <v>554</v>
          </cell>
          <cell r="G40">
            <v>36</v>
          </cell>
        </row>
        <row r="41">
          <cell r="A41">
            <v>1983</v>
          </cell>
          <cell r="B41">
            <v>2822</v>
          </cell>
          <cell r="D41">
            <v>2822</v>
          </cell>
          <cell r="F41">
            <v>571</v>
          </cell>
          <cell r="G41">
            <v>37</v>
          </cell>
        </row>
        <row r="42">
          <cell r="A42">
            <v>1984</v>
          </cell>
          <cell r="B42">
            <v>2875</v>
          </cell>
          <cell r="D42">
            <v>2875</v>
          </cell>
          <cell r="F42">
            <v>582</v>
          </cell>
          <cell r="G42">
            <v>38</v>
          </cell>
        </row>
        <row r="43">
          <cell r="A43">
            <v>1985</v>
          </cell>
          <cell r="B43">
            <v>2920</v>
          </cell>
          <cell r="D43">
            <v>2920</v>
          </cell>
          <cell r="F43">
            <v>594</v>
          </cell>
          <cell r="G43">
            <v>39</v>
          </cell>
        </row>
        <row r="44">
          <cell r="A44">
            <v>1986</v>
          </cell>
          <cell r="B44">
            <v>2964</v>
          </cell>
          <cell r="D44">
            <v>2964</v>
          </cell>
          <cell r="F44">
            <v>610</v>
          </cell>
          <cell r="G44">
            <v>40</v>
          </cell>
        </row>
        <row r="45">
          <cell r="A45">
            <v>1987</v>
          </cell>
          <cell r="B45">
            <v>3026</v>
          </cell>
          <cell r="D45">
            <v>3026</v>
          </cell>
          <cell r="F45">
            <v>627</v>
          </cell>
          <cell r="G45">
            <v>41</v>
          </cell>
        </row>
        <row r="46">
          <cell r="A46">
            <v>1988</v>
          </cell>
          <cell r="B46">
            <v>3095</v>
          </cell>
          <cell r="D46">
            <v>3095</v>
          </cell>
          <cell r="F46">
            <v>644</v>
          </cell>
          <cell r="G46">
            <v>42</v>
          </cell>
        </row>
        <row r="47">
          <cell r="A47">
            <v>1989</v>
          </cell>
          <cell r="B47">
            <v>3170</v>
          </cell>
          <cell r="D47">
            <v>3170</v>
          </cell>
          <cell r="E47">
            <v>0</v>
          </cell>
          <cell r="F47">
            <v>666</v>
          </cell>
          <cell r="G47">
            <v>43</v>
          </cell>
        </row>
        <row r="48">
          <cell r="A48">
            <v>1990</v>
          </cell>
          <cell r="B48">
            <v>3286</v>
          </cell>
          <cell r="D48">
            <v>3286</v>
          </cell>
          <cell r="E48">
            <v>70</v>
          </cell>
          <cell r="F48">
            <v>700</v>
          </cell>
          <cell r="G48">
            <v>44</v>
          </cell>
        </row>
        <row r="49">
          <cell r="A49">
            <v>1991</v>
          </cell>
          <cell r="B49">
            <v>3792</v>
          </cell>
          <cell r="D49">
            <v>3792</v>
          </cell>
          <cell r="E49">
            <v>140</v>
          </cell>
          <cell r="F49">
            <v>840</v>
          </cell>
          <cell r="G49">
            <v>45</v>
          </cell>
        </row>
        <row r="50">
          <cell r="A50">
            <v>1992</v>
          </cell>
          <cell r="B50">
            <v>4644</v>
          </cell>
          <cell r="D50">
            <v>4644</v>
          </cell>
          <cell r="E50">
            <v>0</v>
          </cell>
          <cell r="F50">
            <v>1081</v>
          </cell>
          <cell r="G50">
            <v>46</v>
          </cell>
        </row>
        <row r="51">
          <cell r="A51">
            <v>1993</v>
          </cell>
          <cell r="B51">
            <v>5817</v>
          </cell>
          <cell r="D51">
            <v>5817</v>
          </cell>
          <cell r="E51">
            <v>0</v>
          </cell>
          <cell r="F51">
            <v>1266</v>
          </cell>
          <cell r="G51">
            <v>47</v>
          </cell>
        </row>
        <row r="52">
          <cell r="A52">
            <v>1994</v>
          </cell>
          <cell r="B52">
            <v>6896</v>
          </cell>
          <cell r="C52">
            <v>1.1914</v>
          </cell>
          <cell r="D52">
            <v>6896</v>
          </cell>
          <cell r="E52">
            <v>0</v>
          </cell>
          <cell r="F52">
            <v>1545</v>
          </cell>
          <cell r="G52">
            <v>48</v>
          </cell>
        </row>
        <row r="53">
          <cell r="A53">
            <v>1995</v>
          </cell>
          <cell r="B53">
            <v>8172</v>
          </cell>
          <cell r="C53">
            <v>1.1978</v>
          </cell>
          <cell r="D53">
            <v>8172</v>
          </cell>
          <cell r="F53">
            <v>1854</v>
          </cell>
          <cell r="G53">
            <v>49</v>
          </cell>
        </row>
        <row r="54">
          <cell r="A54">
            <v>1996</v>
          </cell>
          <cell r="B54">
            <v>9676</v>
          </cell>
          <cell r="C54">
            <v>1.1194</v>
          </cell>
          <cell r="D54">
            <v>9676</v>
          </cell>
          <cell r="F54">
            <v>2156</v>
          </cell>
          <cell r="G54">
            <v>50</v>
          </cell>
        </row>
        <row r="55">
          <cell r="A55">
            <v>1997</v>
          </cell>
          <cell r="B55">
            <v>10696</v>
          </cell>
          <cell r="C55">
            <v>1.0891</v>
          </cell>
          <cell r="D55">
            <v>10696</v>
          </cell>
          <cell r="F55">
            <v>2388</v>
          </cell>
          <cell r="G55">
            <v>51</v>
          </cell>
        </row>
        <row r="56">
          <cell r="A56">
            <v>1998</v>
          </cell>
          <cell r="B56">
            <v>11693</v>
          </cell>
          <cell r="C56">
            <v>1.085</v>
          </cell>
          <cell r="D56">
            <v>11693</v>
          </cell>
          <cell r="F56">
            <v>2603</v>
          </cell>
          <cell r="G56">
            <v>52</v>
          </cell>
        </row>
        <row r="57">
          <cell r="A57">
            <v>1999</v>
          </cell>
          <cell r="B57">
            <v>12658</v>
          </cell>
          <cell r="C57">
            <v>1.046</v>
          </cell>
          <cell r="D57">
            <v>12658</v>
          </cell>
          <cell r="F57">
            <v>2813</v>
          </cell>
          <cell r="G57">
            <v>53</v>
          </cell>
        </row>
        <row r="58">
          <cell r="A58">
            <v>2000</v>
          </cell>
          <cell r="B58">
            <v>13240</v>
          </cell>
          <cell r="C58">
            <v>1.0649999999999999</v>
          </cell>
          <cell r="D58">
            <v>13240</v>
          </cell>
          <cell r="F58">
            <v>2942.3384420919579</v>
          </cell>
          <cell r="G58">
            <v>54</v>
          </cell>
        </row>
        <row r="59">
          <cell r="A59">
            <v>2001</v>
          </cell>
          <cell r="B59">
            <v>14101</v>
          </cell>
          <cell r="C59">
            <v>1.06</v>
          </cell>
          <cell r="D59">
            <v>14101</v>
          </cell>
          <cell r="F59">
            <v>3133.6793332279985</v>
          </cell>
          <cell r="G59">
            <v>55</v>
          </cell>
        </row>
        <row r="60">
          <cell r="A60">
            <v>2002</v>
          </cell>
          <cell r="B60">
            <v>14947</v>
          </cell>
          <cell r="C60">
            <v>1.0649999999999999</v>
          </cell>
          <cell r="D60">
            <v>14947</v>
          </cell>
          <cell r="F60">
            <v>3321.6867593616689</v>
          </cell>
          <cell r="G60">
            <v>56</v>
          </cell>
        </row>
        <row r="61">
          <cell r="A61">
            <v>2003</v>
          </cell>
          <cell r="B61">
            <v>15918</v>
          </cell>
          <cell r="C61">
            <v>1.06</v>
          </cell>
          <cell r="D61">
            <v>15918</v>
          </cell>
          <cell r="F61">
            <v>3537.4730605150899</v>
          </cell>
          <cell r="G61">
            <v>57</v>
          </cell>
        </row>
        <row r="62">
          <cell r="A62">
            <v>2004</v>
          </cell>
          <cell r="B62">
            <v>16873</v>
          </cell>
          <cell r="C62">
            <v>1.06</v>
          </cell>
          <cell r="D62">
            <v>16873</v>
          </cell>
          <cell r="F62">
            <v>3749.7036656659825</v>
          </cell>
          <cell r="G62">
            <v>58</v>
          </cell>
        </row>
        <row r="63">
          <cell r="A63">
            <v>2005</v>
          </cell>
          <cell r="B63">
            <v>17886</v>
          </cell>
          <cell r="C63">
            <v>1.0569999999999999</v>
          </cell>
          <cell r="D63">
            <v>17886</v>
          </cell>
          <cell r="F63">
            <v>3974.8236688260395</v>
          </cell>
          <cell r="G63">
            <v>59</v>
          </cell>
        </row>
        <row r="64">
          <cell r="A64">
            <v>2006</v>
          </cell>
          <cell r="B64">
            <v>18905</v>
          </cell>
          <cell r="C64">
            <v>1.0529999999999999</v>
          </cell>
          <cell r="D64">
            <v>18905</v>
          </cell>
          <cell r="F64">
            <v>4201.2770579870439</v>
          </cell>
          <cell r="G64">
            <v>60</v>
          </cell>
        </row>
        <row r="65">
          <cell r="A65">
            <v>2007</v>
          </cell>
          <cell r="B65">
            <v>19907</v>
          </cell>
          <cell r="C65">
            <v>1.0509999999999999</v>
          </cell>
          <cell r="D65">
            <v>19907</v>
          </cell>
          <cell r="F65">
            <v>4423.9525201453625</v>
          </cell>
          <cell r="G65">
            <v>61</v>
          </cell>
        </row>
        <row r="66">
          <cell r="A66">
            <v>2008</v>
          </cell>
          <cell r="B66">
            <v>20922</v>
          </cell>
          <cell r="C66">
            <v>1.05</v>
          </cell>
          <cell r="D66">
            <v>20922</v>
          </cell>
          <cell r="F66">
            <v>4649.5169853057359</v>
          </cell>
          <cell r="G66">
            <v>62</v>
          </cell>
        </row>
        <row r="67">
          <cell r="A67">
            <v>2009</v>
          </cell>
          <cell r="B67">
            <v>21968</v>
          </cell>
          <cell r="C67">
            <v>1.05</v>
          </cell>
          <cell r="D67">
            <v>21968</v>
          </cell>
          <cell r="F67">
            <v>4881.970611471007</v>
          </cell>
          <cell r="G67">
            <v>63</v>
          </cell>
        </row>
        <row r="68">
          <cell r="A68">
            <v>2010</v>
          </cell>
          <cell r="B68">
            <v>23067</v>
          </cell>
          <cell r="C68">
            <v>1.0489999999999999</v>
          </cell>
          <cell r="D68">
            <v>23067</v>
          </cell>
          <cell r="F68">
            <v>5126.2024806446525</v>
          </cell>
          <cell r="G68">
            <v>64</v>
          </cell>
        </row>
        <row r="69">
          <cell r="A69">
            <v>2011</v>
          </cell>
          <cell r="B69">
            <v>24197</v>
          </cell>
          <cell r="C69">
            <v>1.048</v>
          </cell>
          <cell r="D69">
            <v>24197</v>
          </cell>
          <cell r="F69">
            <v>5377.3235108231956</v>
          </cell>
          <cell r="G69">
            <v>65</v>
          </cell>
        </row>
        <row r="70">
          <cell r="A70">
            <v>2012</v>
          </cell>
          <cell r="B70">
            <v>25359</v>
          </cell>
          <cell r="C70">
            <v>1.046</v>
          </cell>
          <cell r="D70">
            <v>25359</v>
          </cell>
          <cell r="F70">
            <v>5635.5559330067945</v>
          </cell>
          <cell r="G70">
            <v>66</v>
          </cell>
        </row>
        <row r="71">
          <cell r="A71">
            <v>2013</v>
          </cell>
          <cell r="B71">
            <v>26525</v>
          </cell>
          <cell r="C71">
            <v>1.044</v>
          </cell>
          <cell r="D71">
            <v>26525</v>
          </cell>
          <cell r="F71">
            <v>5894.6772791910253</v>
          </cell>
          <cell r="G71">
            <v>67</v>
          </cell>
        </row>
        <row r="72">
          <cell r="A72">
            <v>2014</v>
          </cell>
          <cell r="B72">
            <v>27692</v>
          </cell>
          <cell r="C72">
            <v>1.0429999999999999</v>
          </cell>
          <cell r="D72">
            <v>27692</v>
          </cell>
          <cell r="F72">
            <v>6154.020856375415</v>
          </cell>
          <cell r="G72">
            <v>68</v>
          </cell>
        </row>
        <row r="73">
          <cell r="A73">
            <v>2015</v>
          </cell>
          <cell r="B73">
            <v>28883</v>
          </cell>
          <cell r="C73">
            <v>1.042</v>
          </cell>
          <cell r="D73">
            <v>28883</v>
          </cell>
          <cell r="F73">
            <v>6418.6979775635964</v>
          </cell>
          <cell r="G73">
            <v>69</v>
          </cell>
        </row>
        <row r="74">
          <cell r="A74">
            <v>2016</v>
          </cell>
          <cell r="B74">
            <v>30096</v>
          </cell>
          <cell r="C74">
            <v>1.0409999999999999</v>
          </cell>
          <cell r="D74">
            <v>30096</v>
          </cell>
          <cell r="F74">
            <v>6688.2641807552536</v>
          </cell>
          <cell r="G74">
            <v>70</v>
          </cell>
        </row>
        <row r="75">
          <cell r="A75">
            <v>2017</v>
          </cell>
          <cell r="B75">
            <v>31330</v>
          </cell>
          <cell r="C75">
            <v>1.0389999999999999</v>
          </cell>
          <cell r="D75">
            <v>31330</v>
          </cell>
          <cell r="F75">
            <v>6962.4972349502295</v>
          </cell>
          <cell r="G75">
            <v>71</v>
          </cell>
        </row>
        <row r="76">
          <cell r="A76">
            <v>2018</v>
          </cell>
          <cell r="B76">
            <v>32552</v>
          </cell>
          <cell r="C76">
            <v>1.038</v>
          </cell>
          <cell r="D76">
            <v>32552</v>
          </cell>
          <cell r="F76">
            <v>7234.0635171433096</v>
          </cell>
          <cell r="G76">
            <v>72</v>
          </cell>
        </row>
        <row r="77">
          <cell r="A77">
            <v>2019</v>
          </cell>
          <cell r="B77">
            <v>33789</v>
          </cell>
          <cell r="C77">
            <v>1.036</v>
          </cell>
          <cell r="D77">
            <v>33789</v>
          </cell>
          <cell r="F77">
            <v>7508.9632643387595</v>
          </cell>
          <cell r="G77">
            <v>73</v>
          </cell>
        </row>
        <row r="78">
          <cell r="A78">
            <v>2020</v>
          </cell>
          <cell r="B78">
            <v>35005</v>
          </cell>
          <cell r="C78">
            <v>0</v>
          </cell>
          <cell r="D78">
            <v>35005</v>
          </cell>
          <cell r="F78">
            <v>7779.1961605308907</v>
          </cell>
          <cell r="G78">
            <v>74</v>
          </cell>
        </row>
        <row r="79">
          <cell r="G79">
            <v>75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TUP"/>
      <sheetName val="vstup_Vydelky"/>
      <sheetName val="VYDELKY"/>
      <sheetName val="doby"/>
      <sheetName val="varianty"/>
      <sheetName val="konst"/>
      <sheetName val="sev"/>
      <sheetName val="VYPOCET3"/>
    </sheetNames>
    <definedNames>
      <definedName name="RED" refersTo="='konst'!$E$4:$I$19"/>
    </definedNames>
    <sheetDataSet>
      <sheetData sheetId="0">
        <row r="4">
          <cell r="E4" t="str">
            <v>Úhrn vyloučených dob</v>
          </cell>
          <cell r="F4">
            <v>377</v>
          </cell>
        </row>
        <row r="5">
          <cell r="E5" t="str">
            <v>Osobní vyměřovací základ</v>
          </cell>
          <cell r="F5">
            <v>29761</v>
          </cell>
        </row>
        <row r="6">
          <cell r="E6" t="str">
            <v>Výpočtový základ</v>
          </cell>
          <cell r="F6">
            <v>9847</v>
          </cell>
        </row>
        <row r="7">
          <cell r="E7" t="str">
            <v>Započtená doba pojištění</v>
          </cell>
          <cell r="F7" t="str">
            <v/>
          </cell>
        </row>
        <row r="8">
          <cell r="E8" t="str">
            <v xml:space="preserve">   do vzniku nároku    roků</v>
          </cell>
          <cell r="F8">
            <v>39</v>
          </cell>
          <cell r="G8">
            <v>14235</v>
          </cell>
        </row>
        <row r="9">
          <cell r="E9" t="str">
            <v xml:space="preserve">                                 a dnů</v>
          </cell>
          <cell r="F9">
            <v>0</v>
          </cell>
        </row>
        <row r="10">
          <cell r="E10" t="str">
            <v xml:space="preserve">   za přesluhování dnů</v>
          </cell>
          <cell r="F10">
            <v>180</v>
          </cell>
        </row>
        <row r="11">
          <cell r="E11" t="str">
            <v>- - - - -</v>
          </cell>
          <cell r="F11">
            <v>0</v>
          </cell>
        </row>
        <row r="12">
          <cell r="E12" t="str">
            <v>Procentní výměra důchodu :</v>
          </cell>
        </row>
        <row r="13">
          <cell r="E13" t="str">
            <v xml:space="preserve">     za dobu pojištění do vzniku nároku</v>
          </cell>
          <cell r="F13">
            <v>0.58499999999999996</v>
          </cell>
        </row>
        <row r="14">
          <cell r="E14" t="str">
            <v xml:space="preserve">     tj. Kč</v>
          </cell>
          <cell r="F14">
            <v>5761</v>
          </cell>
        </row>
        <row r="15">
          <cell r="E15" t="str">
            <v xml:space="preserve">     za dobu přesluhování</v>
          </cell>
          <cell r="F15">
            <v>0.02</v>
          </cell>
        </row>
        <row r="16">
          <cell r="E16" t="str">
            <v xml:space="preserve">     tj. Kč</v>
          </cell>
          <cell r="F16">
            <v>197</v>
          </cell>
        </row>
        <row r="17">
          <cell r="E17" t="str">
            <v xml:space="preserve">     za dobu předčasného odchodu do důchodu</v>
          </cell>
          <cell r="F17">
            <v>0</v>
          </cell>
        </row>
        <row r="18">
          <cell r="E18" t="str">
            <v xml:space="preserve">     tj. Kč</v>
          </cell>
          <cell r="F18">
            <v>0</v>
          </cell>
        </row>
        <row r="19">
          <cell r="E19" t="str">
            <v>Procentní výměra  celkem</v>
          </cell>
          <cell r="F19">
            <v>5958</v>
          </cell>
          <cell r="G19">
            <v>1</v>
          </cell>
        </row>
      </sheetData>
      <sheetData sheetId="1">
        <row r="4">
          <cell r="E4">
            <v>4544.5929433333331</v>
          </cell>
          <cell r="F4">
            <v>153.32634761583446</v>
          </cell>
          <cell r="H4">
            <v>2</v>
          </cell>
          <cell r="I4">
            <v>2964</v>
          </cell>
        </row>
        <row r="5">
          <cell r="E5">
            <v>4720.2543558823527</v>
          </cell>
          <cell r="F5">
            <v>155.98989940126745</v>
          </cell>
          <cell r="H5">
            <v>3</v>
          </cell>
          <cell r="I5">
            <v>3026</v>
          </cell>
        </row>
        <row r="6">
          <cell r="E6">
            <v>6396.2810480769231</v>
          </cell>
          <cell r="F6">
            <v>206.66497732074066</v>
          </cell>
          <cell r="H6">
            <v>0</v>
          </cell>
          <cell r="I6">
            <v>3095</v>
          </cell>
        </row>
        <row r="7">
          <cell r="E7">
            <v>6398.2232039145902</v>
          </cell>
          <cell r="F7">
            <v>201.83669412979779</v>
          </cell>
          <cell r="H7">
            <v>1</v>
          </cell>
          <cell r="I7">
            <v>3170</v>
          </cell>
        </row>
        <row r="8">
          <cell r="E8">
            <v>4904.0872327433626</v>
          </cell>
          <cell r="F8">
            <v>149.24185127033971</v>
          </cell>
          <cell r="H8">
            <v>2</v>
          </cell>
          <cell r="I8">
            <v>3286</v>
          </cell>
        </row>
        <row r="9">
          <cell r="E9">
            <v>8370.0925060273967</v>
          </cell>
          <cell r="F9">
            <v>220.7302876062077</v>
          </cell>
          <cell r="H9">
            <v>3</v>
          </cell>
          <cell r="I9">
            <v>3792</v>
          </cell>
        </row>
        <row r="10">
          <cell r="E10">
            <v>11278.371820792079</v>
          </cell>
          <cell r="F10">
            <v>242.85899700241342</v>
          </cell>
          <cell r="H10">
            <v>0</v>
          </cell>
          <cell r="I10">
            <v>4644</v>
          </cell>
        </row>
        <row r="11">
          <cell r="E11">
            <v>16303.351200000001</v>
          </cell>
          <cell r="F11">
            <v>280.27077875193402</v>
          </cell>
          <cell r="H11">
            <v>1</v>
          </cell>
          <cell r="I11">
            <v>5817</v>
          </cell>
        </row>
        <row r="12">
          <cell r="E12">
            <v>26136.224917478507</v>
          </cell>
          <cell r="F12">
            <v>379.00558174997832</v>
          </cell>
          <cell r="H12">
            <v>2</v>
          </cell>
          <cell r="I12">
            <v>6896</v>
          </cell>
        </row>
        <row r="13">
          <cell r="E13">
            <v>31305.729153468208</v>
          </cell>
          <cell r="F13">
            <v>383.08528087944455</v>
          </cell>
          <cell r="H13">
            <v>3</v>
          </cell>
          <cell r="I13">
            <v>8172</v>
          </cell>
        </row>
        <row r="14">
          <cell r="E14">
            <v>34877.638746503493</v>
          </cell>
          <cell r="F14">
            <v>360.45513380016013</v>
          </cell>
          <cell r="H14">
            <v>0</v>
          </cell>
          <cell r="I14">
            <v>9676</v>
          </cell>
        </row>
        <row r="15">
          <cell r="E15">
            <v>33313.171655587394</v>
          </cell>
          <cell r="F15">
            <v>311.45448443892479</v>
          </cell>
          <cell r="H15">
            <v>1</v>
          </cell>
          <cell r="I15">
            <v>10696</v>
          </cell>
        </row>
        <row r="16">
          <cell r="E16">
            <v>31936.345520111732</v>
          </cell>
          <cell r="F16">
            <v>273.12362541787166</v>
          </cell>
          <cell r="H16">
            <v>2</v>
          </cell>
          <cell r="I16">
            <v>11693</v>
          </cell>
        </row>
        <row r="17">
          <cell r="E17">
            <v>30726.26706630435</v>
          </cell>
          <cell r="F17">
            <v>242.18701873023053</v>
          </cell>
          <cell r="H17">
            <v>3</v>
          </cell>
          <cell r="I17">
            <v>12687</v>
          </cell>
        </row>
        <row r="18">
          <cell r="E18">
            <v>0</v>
          </cell>
          <cell r="F18">
            <v>0</v>
          </cell>
          <cell r="H18">
            <v>0</v>
          </cell>
          <cell r="I18">
            <v>13702</v>
          </cell>
        </row>
        <row r="19">
          <cell r="E19">
            <v>0</v>
          </cell>
          <cell r="F19">
            <v>0</v>
          </cell>
          <cell r="H19">
            <v>1</v>
          </cell>
          <cell r="I19">
            <v>14729</v>
          </cell>
        </row>
      </sheetData>
      <sheetData sheetId="2">
        <row r="4">
          <cell r="E4" t="str">
            <v>nárůstu</v>
          </cell>
        </row>
      </sheetData>
      <sheetData sheetId="3">
        <row r="4">
          <cell r="E4">
            <v>14245</v>
          </cell>
        </row>
      </sheetData>
      <sheetData sheetId="4">
        <row r="4">
          <cell r="F4">
            <v>9847</v>
          </cell>
        </row>
      </sheetData>
      <sheetData sheetId="5">
        <row r="4">
          <cell r="E4">
            <v>35065</v>
          </cell>
        </row>
      </sheetData>
      <sheetData sheetId="6">
        <row r="4">
          <cell r="E4" t="str">
            <v>nárůstu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duch_A"/>
      <sheetName val="duch_B"/>
      <sheetName val="S_pocvys"/>
      <sheetName val="predc_vyse"/>
      <sheetName val="predc_poc"/>
      <sheetName val="predc_RNvyse"/>
      <sheetName val="predc_RNpoc"/>
      <sheetName val="staro_novo"/>
      <sheetName val="podil_zv"/>
      <sheetName val="S_mzd"/>
      <sheetName val="rozl"/>
      <sheetName val="rozl (200)"/>
      <sheetName val="rozl (500)"/>
      <sheetName val="rozl(200)G"/>
      <sheetName val="rozl(500)G"/>
      <sheetName val="char"/>
      <sheetName val="NPpoc"/>
      <sheetName val="NPvys"/>
      <sheetName val="odA69"/>
      <sheetName val="real_S"/>
      <sheetName val="S_mzda"/>
      <sheetName val="VSTUP"/>
      <sheetName val="vstup_Vydelky"/>
      <sheetName val="VYDELKY"/>
      <sheetName val="doby"/>
      <sheetName val="varianty"/>
      <sheetName val="konst"/>
      <sheetName val="sev"/>
      <sheetName val="ka_IZN_M"/>
      <sheetName val="ka_IZN_R"/>
      <sheetName val="ka_VVZ"/>
      <sheetName val="ka_KN"/>
      <sheetName val="ka_DS_M"/>
      <sheetName val="ka_DS_R"/>
      <sheetName val="ka_DS_ZV"/>
      <sheetName val="List1"/>
      <sheetName val="DIF_a"/>
      <sheetName val="DIF_b"/>
      <sheetName val="1"/>
      <sheetName val="List2"/>
      <sheetName val="List3"/>
      <sheetName val="DavPLZJIH"/>
      <sheetName val="DavGrPLZJIH"/>
      <sheetName val="DavPLZSEV"/>
      <sheetName val="DavGrPLZSEV"/>
      <sheetName val="13"/>
      <sheetName val="3a"/>
      <sheetName val="11"/>
      <sheetName val="Název"/>
      <sheetName val="4"/>
      <sheetName val="7"/>
      <sheetName val="3"/>
      <sheetName val="C2001(2)"/>
      <sheetName val="C2000 (2)"/>
      <sheetName val="C2001"/>
      <sheetName val="C2000"/>
      <sheetName val="leden-červen01"/>
      <sheetName val="leden-červen00"/>
      <sheetName val="Mes2001"/>
      <sheetName val="Mes2000"/>
      <sheetName val="obsah"/>
      <sheetName val="B_prij_r"/>
      <sheetName val="B_predp_r"/>
      <sheetName val="B_vyd_r"/>
      <sheetName val="B_prij_m"/>
      <sheetName val="B_predp_m"/>
      <sheetName val="B_vyd_m"/>
      <sheetName val="D_r"/>
      <sheetName val="D_m"/>
      <sheetName val="D_plneni"/>
      <sheetName val="N_r"/>
      <sheetName val="N_m"/>
      <sheetName val="N_plneni"/>
      <sheetName val="Pc_r"/>
      <sheetName val="Pc_m"/>
      <sheetName val="Pc_u"/>
      <sheetName val="PD_r"/>
      <sheetName val="PD_m"/>
      <sheetName val="PN_r"/>
      <sheetName val="PN_m"/>
      <sheetName val="Bezm"/>
      <sheetName val="Ost"/>
      <sheetName val="data_gA"/>
      <sheetName val="PLNENI"/>
      <sheetName val="KONSTRUKCE"/>
      <sheetName val="VSTUP soukr"/>
      <sheetName val="MZDY"/>
      <sheetName val="NÁKLADY"/>
      <sheetName val="DANĚ"/>
      <sheetName val="data pro graf"/>
      <sheetName val="příjem"/>
      <sheetName val="zadej VÝSTUP "/>
      <sheetName val="Bilance_plneni_A"/>
      <sheetName val="poj_M"/>
      <sheetName val="poj_R"/>
      <sheetName val="poj_Rc"/>
      <sheetName val="poj_R_vyv"/>
      <sheetName val="poj_Rc_vyv"/>
      <sheetName val="Npoj_prehl"/>
      <sheetName val="Dpoj_preh"/>
      <sheetName val="PROPL_DNY_N"/>
      <sheetName val="PROPL_DNY_P"/>
      <sheetName val="PROPL_DNY_R"/>
      <sheetName val="PROPL_DNY_Rc"/>
      <sheetName val="Obnovené externí propojení1"/>
      <sheetName val="V"/>
      <sheetName val="Temporary Internet Files"/>
      <sheetName val="seznam"/>
      <sheetName val="g_vrt_P"/>
      <sheetName val="g_vrt_V"/>
      <sheetName val="g_vqt_P_predc"/>
      <sheetName val="g_vqt_V_predc"/>
      <sheetName val="g_nrt_P_S"/>
      <sheetName val="g_nrt_P_S_pohl"/>
      <sheetName val="g_nrt_P_S_pod"/>
      <sheetName val="G_rozl"/>
      <sheetName val="G_relace"/>
      <sheetName val="G_RH"/>
      <sheetName val="G_vyse"/>
      <sheetName val="MPSV-V8v"/>
      <sheetName val="MPSV-V8n"/>
      <sheetName val="MPSV-M7-10n"/>
      <sheetName val="MPSV-V5-8n"/>
      <sheetName val="MPSV-V8-2n"/>
      <sheetName val="MPSV-D8v"/>
      <sheetName val="MPSV-D4.8n"/>
      <sheetName val="MPSV-D7-5n"/>
      <sheetName val="MPSV-D4v"/>
      <sheetName val="MPSV-D1v"/>
      <sheetName val="MPSV-V1v"/>
      <sheetName val="MPSV-V7v"/>
      <sheetName val="MPSV-V4v"/>
      <sheetName val="MPSV-V6v"/>
      <sheetName val="MPSV-V5n"/>
      <sheetName val="MPSV-V4-2n"/>
      <sheetName val="MPSV-V7-4n"/>
      <sheetName val="MPSV-D5n"/>
      <sheetName val="MPSV-P7-8.10n"/>
      <sheetName val="MPSV-P5-8.10n"/>
      <sheetName val="MPSV-P4-8.10n"/>
      <sheetName val="MPSV-P2-8.10n"/>
      <sheetName val="MPSV-P7.9-8.10n"/>
      <sheetName val="MPSV-P4.9-8.10n"/>
      <sheetName val="MPSV-P2.9-8.10n"/>
      <sheetName val="MPSV-P3-8.10n"/>
      <sheetName val="MPSV-P3.9-8.10n"/>
      <sheetName val="Median-hrube-mzdy"/>
      <sheetName val="MPSV-PS-N7v"/>
      <sheetName val="MPSV-PS-N11v"/>
      <sheetName val="Označování sestav"/>
      <sheetName val="Koeficienty094"/>
      <sheetName val="FF_002_092"/>
      <sheetName val="Tabulková příloha 1 Q 2011 do v"/>
      <sheetName val="MPSV-PS-N1v"/>
      <sheetName val="Koeficienty"/>
      <sheetName val="Pojistenci_CSSZ"/>
      <sheetName val="nemDNY"/>
      <sheetName val="VYPOCET3"/>
    </sheetNames>
    <sheetDataSet>
      <sheetData sheetId="0">
        <row r="42">
          <cell r="A42" t="str">
            <v>zakov_2</v>
          </cell>
        </row>
      </sheetData>
      <sheetData sheetId="1"/>
      <sheetData sheetId="2"/>
      <sheetData sheetId="3">
        <row r="5">
          <cell r="A5">
            <v>1947</v>
          </cell>
        </row>
      </sheetData>
      <sheetData sheetId="4"/>
      <sheetData sheetId="5"/>
      <sheetData sheetId="6">
        <row r="10">
          <cell r="A10" t="str">
            <v>muži</v>
          </cell>
        </row>
      </sheetData>
      <sheetData sheetId="7">
        <row r="10">
          <cell r="A10" t="str">
            <v>muži</v>
          </cell>
        </row>
      </sheetData>
      <sheetData sheetId="8"/>
      <sheetData sheetId="9"/>
      <sheetData sheetId="10">
        <row r="8">
          <cell r="A8">
            <v>36525</v>
          </cell>
        </row>
      </sheetData>
      <sheetData sheetId="11"/>
      <sheetData sheetId="12"/>
      <sheetData sheetId="13">
        <row r="10">
          <cell r="A10" t="str">
            <v>muži</v>
          </cell>
        </row>
      </sheetData>
      <sheetData sheetId="14">
        <row r="10">
          <cell r="A10" t="str">
            <v>muži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4">
          <cell r="E4" t="str">
            <v>nárůstu</v>
          </cell>
        </row>
      </sheetData>
      <sheetData sheetId="25"/>
      <sheetData sheetId="26"/>
      <sheetData sheetId="27"/>
      <sheetData sheetId="28"/>
      <sheetData sheetId="29" refreshError="1"/>
      <sheetData sheetId="30" refreshError="1"/>
      <sheetData sheetId="31">
        <row r="4">
          <cell r="E4" t="str">
            <v>nárůstu</v>
          </cell>
          <cell r="F4" t="str">
            <v>vyměřovací</v>
          </cell>
        </row>
        <row r="5">
          <cell r="A5">
            <v>1947</v>
          </cell>
          <cell r="B5">
            <v>780</v>
          </cell>
          <cell r="D5">
            <v>780</v>
          </cell>
          <cell r="E5" t="str">
            <v>VVZ</v>
          </cell>
          <cell r="F5">
            <v>101</v>
          </cell>
          <cell r="G5">
            <v>1</v>
          </cell>
        </row>
        <row r="6">
          <cell r="A6">
            <v>1948</v>
          </cell>
          <cell r="B6">
            <v>834</v>
          </cell>
          <cell r="D6">
            <v>834</v>
          </cell>
          <cell r="E6">
            <v>1</v>
          </cell>
          <cell r="F6">
            <v>110</v>
          </cell>
          <cell r="G6">
            <v>2</v>
          </cell>
        </row>
        <row r="7">
          <cell r="A7">
            <v>1949</v>
          </cell>
          <cell r="B7">
            <v>888</v>
          </cell>
          <cell r="D7">
            <v>888</v>
          </cell>
          <cell r="E7">
            <v>1.0891</v>
          </cell>
          <cell r="F7">
            <v>120</v>
          </cell>
          <cell r="G7">
            <v>3</v>
          </cell>
        </row>
        <row r="8">
          <cell r="A8">
            <v>1950</v>
          </cell>
          <cell r="B8">
            <v>968</v>
          </cell>
          <cell r="D8">
            <v>968</v>
          </cell>
          <cell r="E8">
            <v>1.2039</v>
          </cell>
          <cell r="F8">
            <v>134</v>
          </cell>
          <cell r="G8">
            <v>4</v>
          </cell>
        </row>
        <row r="9">
          <cell r="A9">
            <v>1951</v>
          </cell>
          <cell r="B9">
            <v>1027</v>
          </cell>
          <cell r="D9">
            <v>1027</v>
          </cell>
          <cell r="E9">
            <v>1.4255</v>
          </cell>
          <cell r="F9">
            <v>144</v>
          </cell>
          <cell r="G9">
            <v>5</v>
          </cell>
        </row>
        <row r="10">
          <cell r="A10">
            <v>1952</v>
          </cell>
          <cell r="B10">
            <v>1068</v>
          </cell>
          <cell r="D10">
            <v>1068</v>
          </cell>
          <cell r="E10">
            <v>1.6892</v>
          </cell>
          <cell r="F10">
            <v>152</v>
          </cell>
          <cell r="G10">
            <v>6</v>
          </cell>
        </row>
        <row r="11">
          <cell r="A11">
            <v>1953</v>
          </cell>
          <cell r="B11">
            <v>1097</v>
          </cell>
          <cell r="D11">
            <v>1097</v>
          </cell>
          <cell r="E11">
            <v>2.0026000000000002</v>
          </cell>
          <cell r="F11">
            <v>155</v>
          </cell>
          <cell r="G11">
            <v>7</v>
          </cell>
        </row>
        <row r="12">
          <cell r="A12">
            <v>1954</v>
          </cell>
          <cell r="B12">
            <v>1162</v>
          </cell>
          <cell r="D12">
            <v>1162</v>
          </cell>
          <cell r="E12">
            <v>2.5084</v>
          </cell>
          <cell r="F12">
            <v>170</v>
          </cell>
          <cell r="G12">
            <v>8</v>
          </cell>
        </row>
        <row r="13">
          <cell r="A13">
            <v>1955</v>
          </cell>
          <cell r="B13">
            <v>1192</v>
          </cell>
          <cell r="D13">
            <v>1192</v>
          </cell>
          <cell r="E13">
            <v>3.0720000000000001</v>
          </cell>
          <cell r="F13">
            <v>174</v>
          </cell>
          <cell r="G13">
            <v>9</v>
          </cell>
        </row>
        <row r="14">
          <cell r="A14">
            <v>1956</v>
          </cell>
          <cell r="B14">
            <v>1222</v>
          </cell>
          <cell r="D14">
            <v>1222</v>
          </cell>
          <cell r="E14">
            <v>3.5449999999999999</v>
          </cell>
          <cell r="F14">
            <v>181</v>
          </cell>
          <cell r="G14">
            <v>10</v>
          </cell>
        </row>
        <row r="15">
          <cell r="A15">
            <v>1957</v>
          </cell>
          <cell r="B15">
            <v>1237</v>
          </cell>
          <cell r="D15">
            <v>1237</v>
          </cell>
          <cell r="E15">
            <v>3.6747999999999998</v>
          </cell>
          <cell r="F15">
            <v>181</v>
          </cell>
          <cell r="G15">
            <v>11</v>
          </cell>
        </row>
        <row r="16">
          <cell r="A16">
            <v>1958</v>
          </cell>
          <cell r="B16">
            <v>1255</v>
          </cell>
          <cell r="D16">
            <v>1255</v>
          </cell>
          <cell r="E16">
            <v>3.7637999999999998</v>
          </cell>
          <cell r="F16">
            <v>185</v>
          </cell>
          <cell r="G16">
            <v>12</v>
          </cell>
        </row>
        <row r="17">
          <cell r="A17">
            <v>1959</v>
          </cell>
          <cell r="B17">
            <v>1276</v>
          </cell>
          <cell r="D17">
            <v>1276</v>
          </cell>
          <cell r="E17">
            <v>3.8496000000000001</v>
          </cell>
          <cell r="F17">
            <v>189</v>
          </cell>
          <cell r="G17">
            <v>13</v>
          </cell>
        </row>
        <row r="18">
          <cell r="A18">
            <v>1960</v>
          </cell>
          <cell r="B18">
            <v>1303</v>
          </cell>
          <cell r="D18">
            <v>1303</v>
          </cell>
          <cell r="E18">
            <v>3.9302000000000001</v>
          </cell>
          <cell r="F18">
            <v>197</v>
          </cell>
          <cell r="G18">
            <v>14</v>
          </cell>
        </row>
        <row r="19">
          <cell r="A19">
            <v>1961</v>
          </cell>
          <cell r="B19">
            <v>1344</v>
          </cell>
          <cell r="D19">
            <v>1344</v>
          </cell>
          <cell r="E19">
            <v>3.9893999999999998</v>
          </cell>
          <cell r="F19">
            <v>205</v>
          </cell>
          <cell r="G19">
            <v>15</v>
          </cell>
        </row>
        <row r="20">
          <cell r="A20">
            <v>1962</v>
          </cell>
          <cell r="B20">
            <v>1356</v>
          </cell>
          <cell r="D20">
            <v>1356</v>
          </cell>
          <cell r="F20">
            <v>205</v>
          </cell>
          <cell r="G20">
            <v>16</v>
          </cell>
        </row>
        <row r="21">
          <cell r="A21">
            <v>1963</v>
          </cell>
          <cell r="B21">
            <v>1360</v>
          </cell>
          <cell r="D21">
            <v>1360</v>
          </cell>
          <cell r="F21">
            <v>205</v>
          </cell>
          <cell r="G21">
            <v>17</v>
          </cell>
        </row>
        <row r="22">
          <cell r="A22">
            <v>1964</v>
          </cell>
          <cell r="B22">
            <v>1411</v>
          </cell>
          <cell r="D22">
            <v>1411</v>
          </cell>
          <cell r="F22">
            <v>217</v>
          </cell>
          <cell r="G22">
            <v>18</v>
          </cell>
        </row>
        <row r="23">
          <cell r="A23">
            <v>1965</v>
          </cell>
          <cell r="B23">
            <v>1453</v>
          </cell>
          <cell r="D23">
            <v>1453</v>
          </cell>
          <cell r="F23">
            <v>225</v>
          </cell>
          <cell r="G23">
            <v>19</v>
          </cell>
        </row>
        <row r="24">
          <cell r="A24">
            <v>1966</v>
          </cell>
          <cell r="B24">
            <v>1494</v>
          </cell>
          <cell r="D24">
            <v>1494</v>
          </cell>
          <cell r="F24">
            <v>234</v>
          </cell>
          <cell r="G24">
            <v>20</v>
          </cell>
        </row>
        <row r="25">
          <cell r="A25">
            <v>1967</v>
          </cell>
          <cell r="B25">
            <v>1582</v>
          </cell>
          <cell r="D25">
            <v>1582</v>
          </cell>
          <cell r="F25">
            <v>255</v>
          </cell>
          <cell r="G25">
            <v>21</v>
          </cell>
        </row>
        <row r="26">
          <cell r="A26">
            <v>1968</v>
          </cell>
          <cell r="B26">
            <v>1717</v>
          </cell>
          <cell r="D26">
            <v>1717</v>
          </cell>
          <cell r="F26">
            <v>282</v>
          </cell>
          <cell r="G26">
            <v>22</v>
          </cell>
        </row>
        <row r="27">
          <cell r="A27">
            <v>1969</v>
          </cell>
          <cell r="B27">
            <v>1852</v>
          </cell>
          <cell r="D27">
            <v>1852</v>
          </cell>
          <cell r="F27">
            <v>314</v>
          </cell>
          <cell r="G27">
            <v>23</v>
          </cell>
        </row>
        <row r="28">
          <cell r="A28">
            <v>1970</v>
          </cell>
          <cell r="B28">
            <v>1915</v>
          </cell>
          <cell r="D28">
            <v>1915</v>
          </cell>
          <cell r="F28">
            <v>328</v>
          </cell>
          <cell r="G28">
            <v>24</v>
          </cell>
        </row>
        <row r="29">
          <cell r="A29">
            <v>1971</v>
          </cell>
          <cell r="B29">
            <v>1997</v>
          </cell>
          <cell r="D29">
            <v>1997</v>
          </cell>
          <cell r="F29">
            <v>347</v>
          </cell>
          <cell r="G29">
            <v>25</v>
          </cell>
        </row>
        <row r="30">
          <cell r="A30">
            <v>1972</v>
          </cell>
          <cell r="B30">
            <v>2090</v>
          </cell>
          <cell r="D30">
            <v>2090</v>
          </cell>
          <cell r="F30">
            <v>372</v>
          </cell>
          <cell r="G30">
            <v>26</v>
          </cell>
        </row>
        <row r="31">
          <cell r="A31">
            <v>1973</v>
          </cell>
          <cell r="B31">
            <v>2164</v>
          </cell>
          <cell r="D31">
            <v>2164</v>
          </cell>
          <cell r="F31">
            <v>393</v>
          </cell>
          <cell r="G31">
            <v>27</v>
          </cell>
        </row>
        <row r="32">
          <cell r="A32">
            <v>1974</v>
          </cell>
          <cell r="B32">
            <v>2237</v>
          </cell>
          <cell r="D32">
            <v>2237</v>
          </cell>
          <cell r="F32">
            <v>408</v>
          </cell>
          <cell r="G32">
            <v>28</v>
          </cell>
        </row>
        <row r="33">
          <cell r="A33">
            <v>1975</v>
          </cell>
          <cell r="B33">
            <v>2313</v>
          </cell>
          <cell r="D33">
            <v>2313</v>
          </cell>
          <cell r="F33">
            <v>428</v>
          </cell>
          <cell r="G33">
            <v>29</v>
          </cell>
        </row>
        <row r="34">
          <cell r="A34">
            <v>1976</v>
          </cell>
          <cell r="B34">
            <v>2382</v>
          </cell>
          <cell r="D34">
            <v>2382</v>
          </cell>
          <cell r="F34">
            <v>448</v>
          </cell>
          <cell r="G34">
            <v>30</v>
          </cell>
        </row>
        <row r="35">
          <cell r="A35">
            <v>1977</v>
          </cell>
          <cell r="B35">
            <v>2462</v>
          </cell>
          <cell r="D35">
            <v>2462</v>
          </cell>
          <cell r="F35">
            <v>470</v>
          </cell>
          <cell r="G35">
            <v>31</v>
          </cell>
        </row>
        <row r="36">
          <cell r="A36">
            <v>1978</v>
          </cell>
          <cell r="B36">
            <v>2537</v>
          </cell>
          <cell r="D36">
            <v>2537</v>
          </cell>
          <cell r="F36">
            <v>487</v>
          </cell>
          <cell r="G36">
            <v>32</v>
          </cell>
        </row>
        <row r="37">
          <cell r="A37">
            <v>1979</v>
          </cell>
          <cell r="B37">
            <v>2597</v>
          </cell>
          <cell r="D37">
            <v>2597</v>
          </cell>
          <cell r="F37">
            <v>504</v>
          </cell>
          <cell r="G37">
            <v>33</v>
          </cell>
        </row>
        <row r="38">
          <cell r="A38">
            <v>1980</v>
          </cell>
          <cell r="B38">
            <v>2656</v>
          </cell>
          <cell r="D38">
            <v>2656</v>
          </cell>
          <cell r="F38">
            <v>521</v>
          </cell>
          <cell r="G38">
            <v>34</v>
          </cell>
        </row>
        <row r="39">
          <cell r="A39">
            <v>1981</v>
          </cell>
          <cell r="B39">
            <v>2699</v>
          </cell>
          <cell r="D39">
            <v>2699</v>
          </cell>
          <cell r="F39">
            <v>532</v>
          </cell>
          <cell r="G39">
            <v>35</v>
          </cell>
        </row>
        <row r="40">
          <cell r="A40">
            <v>1982</v>
          </cell>
          <cell r="B40">
            <v>2765</v>
          </cell>
          <cell r="D40">
            <v>2765</v>
          </cell>
          <cell r="F40">
            <v>554</v>
          </cell>
          <cell r="G40">
            <v>36</v>
          </cell>
        </row>
        <row r="41">
          <cell r="A41">
            <v>1983</v>
          </cell>
          <cell r="B41">
            <v>2822</v>
          </cell>
          <cell r="D41">
            <v>2822</v>
          </cell>
          <cell r="F41">
            <v>571</v>
          </cell>
          <cell r="G41">
            <v>37</v>
          </cell>
        </row>
        <row r="42">
          <cell r="A42">
            <v>1984</v>
          </cell>
          <cell r="B42">
            <v>2875</v>
          </cell>
          <cell r="D42">
            <v>2875</v>
          </cell>
          <cell r="F42">
            <v>582</v>
          </cell>
          <cell r="G42">
            <v>38</v>
          </cell>
        </row>
        <row r="43">
          <cell r="A43">
            <v>1985</v>
          </cell>
          <cell r="B43">
            <v>2920</v>
          </cell>
          <cell r="D43">
            <v>2920</v>
          </cell>
          <cell r="F43">
            <v>594</v>
          </cell>
          <cell r="G43">
            <v>39</v>
          </cell>
        </row>
        <row r="44">
          <cell r="A44">
            <v>1986</v>
          </cell>
          <cell r="B44">
            <v>2964</v>
          </cell>
          <cell r="D44">
            <v>2964</v>
          </cell>
          <cell r="F44">
            <v>610</v>
          </cell>
          <cell r="G44">
            <v>40</v>
          </cell>
        </row>
        <row r="45">
          <cell r="A45">
            <v>1987</v>
          </cell>
          <cell r="B45">
            <v>3026</v>
          </cell>
          <cell r="D45">
            <v>3026</v>
          </cell>
          <cell r="F45">
            <v>627</v>
          </cell>
          <cell r="G45">
            <v>41</v>
          </cell>
        </row>
        <row r="46">
          <cell r="A46">
            <v>1988</v>
          </cell>
          <cell r="B46">
            <v>3095</v>
          </cell>
          <cell r="D46">
            <v>3095</v>
          </cell>
          <cell r="F46">
            <v>644</v>
          </cell>
          <cell r="G46">
            <v>42</v>
          </cell>
        </row>
        <row r="47">
          <cell r="A47">
            <v>1989</v>
          </cell>
          <cell r="B47">
            <v>3170</v>
          </cell>
          <cell r="D47">
            <v>3170</v>
          </cell>
          <cell r="E47">
            <v>0</v>
          </cell>
          <cell r="F47">
            <v>666</v>
          </cell>
          <cell r="G47">
            <v>43</v>
          </cell>
        </row>
        <row r="48">
          <cell r="A48">
            <v>1990</v>
          </cell>
          <cell r="B48">
            <v>3286</v>
          </cell>
          <cell r="D48">
            <v>3286</v>
          </cell>
          <cell r="E48">
            <v>70</v>
          </cell>
          <cell r="F48">
            <v>700</v>
          </cell>
          <cell r="G48">
            <v>44</v>
          </cell>
        </row>
        <row r="49">
          <cell r="A49">
            <v>1991</v>
          </cell>
          <cell r="B49">
            <v>3792</v>
          </cell>
          <cell r="D49">
            <v>3792</v>
          </cell>
          <cell r="E49">
            <v>140</v>
          </cell>
          <cell r="F49">
            <v>840</v>
          </cell>
          <cell r="G49">
            <v>45</v>
          </cell>
        </row>
        <row r="50">
          <cell r="A50">
            <v>1992</v>
          </cell>
          <cell r="B50">
            <v>4644</v>
          </cell>
          <cell r="D50">
            <v>4644</v>
          </cell>
          <cell r="E50">
            <v>0</v>
          </cell>
          <cell r="F50">
            <v>1081</v>
          </cell>
          <cell r="G50">
            <v>46</v>
          </cell>
        </row>
        <row r="51">
          <cell r="A51">
            <v>1993</v>
          </cell>
          <cell r="B51">
            <v>5817</v>
          </cell>
          <cell r="D51">
            <v>5817</v>
          </cell>
          <cell r="E51">
            <v>0</v>
          </cell>
          <cell r="F51">
            <v>1266</v>
          </cell>
          <cell r="G51">
            <v>47</v>
          </cell>
        </row>
        <row r="52">
          <cell r="A52">
            <v>1994</v>
          </cell>
          <cell r="B52">
            <v>6896</v>
          </cell>
          <cell r="C52">
            <v>1.1914</v>
          </cell>
          <cell r="D52">
            <v>6896</v>
          </cell>
          <cell r="E52">
            <v>0</v>
          </cell>
          <cell r="F52">
            <v>1545</v>
          </cell>
          <cell r="G52">
            <v>48</v>
          </cell>
        </row>
        <row r="53">
          <cell r="A53">
            <v>1995</v>
          </cell>
          <cell r="B53">
            <v>8172</v>
          </cell>
          <cell r="C53">
            <v>1.1978</v>
          </cell>
          <cell r="D53">
            <v>8172</v>
          </cell>
          <cell r="F53">
            <v>1854</v>
          </cell>
          <cell r="G53">
            <v>49</v>
          </cell>
        </row>
        <row r="54">
          <cell r="A54">
            <v>1996</v>
          </cell>
          <cell r="B54">
            <v>9676</v>
          </cell>
          <cell r="C54">
            <v>1.1194</v>
          </cell>
          <cell r="D54">
            <v>9676</v>
          </cell>
          <cell r="F54">
            <v>2156</v>
          </cell>
          <cell r="G54">
            <v>50</v>
          </cell>
        </row>
        <row r="55">
          <cell r="A55">
            <v>1997</v>
          </cell>
          <cell r="B55">
            <v>10696</v>
          </cell>
          <cell r="C55">
            <v>1.0891</v>
          </cell>
          <cell r="D55">
            <v>10696</v>
          </cell>
          <cell r="F55">
            <v>2388</v>
          </cell>
          <cell r="G55">
            <v>51</v>
          </cell>
        </row>
        <row r="56">
          <cell r="A56">
            <v>1998</v>
          </cell>
          <cell r="B56">
            <v>11693</v>
          </cell>
          <cell r="C56">
            <v>1.085</v>
          </cell>
          <cell r="D56">
            <v>11693</v>
          </cell>
          <cell r="F56">
            <v>2603</v>
          </cell>
          <cell r="G56">
            <v>52</v>
          </cell>
        </row>
        <row r="57">
          <cell r="A57">
            <v>1999</v>
          </cell>
          <cell r="B57">
            <v>12658</v>
          </cell>
          <cell r="C57">
            <v>1.046</v>
          </cell>
          <cell r="D57">
            <v>12658</v>
          </cell>
          <cell r="F57">
            <v>2813</v>
          </cell>
          <cell r="G57">
            <v>53</v>
          </cell>
        </row>
        <row r="58">
          <cell r="A58">
            <v>2000</v>
          </cell>
          <cell r="B58">
            <v>13240</v>
          </cell>
          <cell r="C58">
            <v>1.0649999999999999</v>
          </cell>
          <cell r="D58">
            <v>13240</v>
          </cell>
          <cell r="F58">
            <v>2942.3384420919579</v>
          </cell>
          <cell r="G58">
            <v>54</v>
          </cell>
        </row>
        <row r="59">
          <cell r="A59">
            <v>2001</v>
          </cell>
          <cell r="B59">
            <v>14101</v>
          </cell>
          <cell r="C59">
            <v>1.06</v>
          </cell>
          <cell r="D59">
            <v>14101</v>
          </cell>
          <cell r="F59">
            <v>3133.6793332279985</v>
          </cell>
          <cell r="G59">
            <v>55</v>
          </cell>
        </row>
        <row r="60">
          <cell r="A60">
            <v>2002</v>
          </cell>
          <cell r="B60">
            <v>14947</v>
          </cell>
          <cell r="C60">
            <v>1.0649999999999999</v>
          </cell>
          <cell r="D60">
            <v>14947</v>
          </cell>
          <cell r="F60">
            <v>3321.6867593616689</v>
          </cell>
          <cell r="G60">
            <v>56</v>
          </cell>
        </row>
        <row r="61">
          <cell r="A61">
            <v>2003</v>
          </cell>
          <cell r="B61">
            <v>15918</v>
          </cell>
          <cell r="C61">
            <v>1.06</v>
          </cell>
          <cell r="D61">
            <v>15918</v>
          </cell>
          <cell r="F61">
            <v>3537.4730605150899</v>
          </cell>
          <cell r="G61">
            <v>57</v>
          </cell>
        </row>
        <row r="62">
          <cell r="A62">
            <v>2004</v>
          </cell>
          <cell r="B62">
            <v>16873</v>
          </cell>
          <cell r="C62">
            <v>1.06</v>
          </cell>
          <cell r="D62">
            <v>16873</v>
          </cell>
          <cell r="F62">
            <v>3749.7036656659825</v>
          </cell>
          <cell r="G62">
            <v>58</v>
          </cell>
        </row>
        <row r="63">
          <cell r="A63">
            <v>2005</v>
          </cell>
          <cell r="B63">
            <v>17886</v>
          </cell>
          <cell r="C63">
            <v>1.0569999999999999</v>
          </cell>
          <cell r="D63">
            <v>17886</v>
          </cell>
          <cell r="F63">
            <v>3974.8236688260395</v>
          </cell>
          <cell r="G63">
            <v>59</v>
          </cell>
        </row>
        <row r="64">
          <cell r="A64">
            <v>2006</v>
          </cell>
          <cell r="B64">
            <v>18905</v>
          </cell>
          <cell r="C64">
            <v>1.0529999999999999</v>
          </cell>
          <cell r="D64">
            <v>18905</v>
          </cell>
          <cell r="F64">
            <v>4201.2770579870439</v>
          </cell>
          <cell r="G64">
            <v>60</v>
          </cell>
        </row>
        <row r="65">
          <cell r="A65">
            <v>2007</v>
          </cell>
          <cell r="B65">
            <v>19907</v>
          </cell>
          <cell r="C65">
            <v>1.0509999999999999</v>
          </cell>
          <cell r="D65">
            <v>19907</v>
          </cell>
          <cell r="F65">
            <v>4423.9525201453625</v>
          </cell>
          <cell r="G65">
            <v>61</v>
          </cell>
        </row>
        <row r="66">
          <cell r="A66">
            <v>2008</v>
          </cell>
          <cell r="B66">
            <v>20922</v>
          </cell>
          <cell r="C66">
            <v>1.05</v>
          </cell>
          <cell r="D66">
            <v>20922</v>
          </cell>
          <cell r="F66">
            <v>4649.5169853057359</v>
          </cell>
          <cell r="G66">
            <v>62</v>
          </cell>
        </row>
        <row r="67">
          <cell r="A67">
            <v>2009</v>
          </cell>
          <cell r="B67">
            <v>21968</v>
          </cell>
          <cell r="C67">
            <v>1.05</v>
          </cell>
          <cell r="D67">
            <v>21968</v>
          </cell>
          <cell r="F67">
            <v>4881.970611471007</v>
          </cell>
          <cell r="G67">
            <v>63</v>
          </cell>
        </row>
        <row r="68">
          <cell r="A68">
            <v>2010</v>
          </cell>
          <cell r="B68">
            <v>23067</v>
          </cell>
          <cell r="C68">
            <v>1.0489999999999999</v>
          </cell>
          <cell r="D68">
            <v>23067</v>
          </cell>
          <cell r="F68">
            <v>5126.2024806446525</v>
          </cell>
          <cell r="G68">
            <v>64</v>
          </cell>
        </row>
        <row r="69">
          <cell r="A69">
            <v>2011</v>
          </cell>
          <cell r="B69">
            <v>24197</v>
          </cell>
          <cell r="C69">
            <v>1.048</v>
          </cell>
          <cell r="D69">
            <v>24197</v>
          </cell>
          <cell r="F69">
            <v>5377.3235108231956</v>
          </cell>
          <cell r="G69">
            <v>65</v>
          </cell>
        </row>
        <row r="70">
          <cell r="A70">
            <v>2012</v>
          </cell>
          <cell r="B70">
            <v>25359</v>
          </cell>
          <cell r="C70">
            <v>1.046</v>
          </cell>
          <cell r="D70">
            <v>25359</v>
          </cell>
          <cell r="F70">
            <v>5635.5559330067945</v>
          </cell>
          <cell r="G70">
            <v>66</v>
          </cell>
        </row>
        <row r="71">
          <cell r="A71">
            <v>2013</v>
          </cell>
          <cell r="B71">
            <v>26525</v>
          </cell>
          <cell r="C71">
            <v>1.044</v>
          </cell>
          <cell r="D71">
            <v>26525</v>
          </cell>
          <cell r="F71">
            <v>5894.6772791910253</v>
          </cell>
          <cell r="G71">
            <v>67</v>
          </cell>
        </row>
        <row r="72">
          <cell r="A72">
            <v>2014</v>
          </cell>
          <cell r="B72">
            <v>27692</v>
          </cell>
          <cell r="C72">
            <v>1.0429999999999999</v>
          </cell>
          <cell r="D72">
            <v>27692</v>
          </cell>
          <cell r="F72">
            <v>6154.020856375415</v>
          </cell>
          <cell r="G72">
            <v>68</v>
          </cell>
        </row>
        <row r="73">
          <cell r="A73">
            <v>2015</v>
          </cell>
          <cell r="B73">
            <v>28883</v>
          </cell>
          <cell r="C73">
            <v>1.042</v>
          </cell>
          <cell r="D73">
            <v>28883</v>
          </cell>
          <cell r="F73">
            <v>6418.6979775635964</v>
          </cell>
          <cell r="G73">
            <v>69</v>
          </cell>
        </row>
        <row r="74">
          <cell r="A74">
            <v>2016</v>
          </cell>
          <cell r="B74">
            <v>30096</v>
          </cell>
          <cell r="C74">
            <v>1.0409999999999999</v>
          </cell>
          <cell r="D74">
            <v>30096</v>
          </cell>
          <cell r="F74">
            <v>6688.2641807552536</v>
          </cell>
          <cell r="G74">
            <v>70</v>
          </cell>
        </row>
        <row r="75">
          <cell r="A75">
            <v>2017</v>
          </cell>
          <cell r="B75">
            <v>31330</v>
          </cell>
          <cell r="C75">
            <v>1.0389999999999999</v>
          </cell>
          <cell r="D75">
            <v>31330</v>
          </cell>
          <cell r="F75">
            <v>6962.4972349502295</v>
          </cell>
          <cell r="G75">
            <v>71</v>
          </cell>
        </row>
        <row r="76">
          <cell r="A76">
            <v>2018</v>
          </cell>
          <cell r="B76">
            <v>32552</v>
          </cell>
          <cell r="C76">
            <v>1.038</v>
          </cell>
          <cell r="D76">
            <v>32552</v>
          </cell>
          <cell r="F76">
            <v>7234.0635171433096</v>
          </cell>
          <cell r="G76">
            <v>72</v>
          </cell>
        </row>
        <row r="77">
          <cell r="A77">
            <v>2019</v>
          </cell>
          <cell r="B77">
            <v>33789</v>
          </cell>
          <cell r="C77">
            <v>1.036</v>
          </cell>
          <cell r="D77">
            <v>33789</v>
          </cell>
          <cell r="F77">
            <v>7508.9632643387595</v>
          </cell>
          <cell r="G77">
            <v>73</v>
          </cell>
        </row>
        <row r="78">
          <cell r="A78">
            <v>2020</v>
          </cell>
          <cell r="B78">
            <v>35005</v>
          </cell>
          <cell r="C78">
            <v>0</v>
          </cell>
          <cell r="D78">
            <v>35005</v>
          </cell>
          <cell r="F78">
            <v>7779.1961605308907</v>
          </cell>
          <cell r="G78">
            <v>74</v>
          </cell>
        </row>
        <row r="79">
          <cell r="G79">
            <v>75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>
        <row r="2">
          <cell r="A2" t="str">
            <v>Bilance dávkových příjmů od počátku roku</v>
          </cell>
        </row>
      </sheetData>
      <sheetData sheetId="63"/>
      <sheetData sheetId="64">
        <row r="2">
          <cell r="A2" t="str">
            <v>Bilance dávkových výdajů od počátku roku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>
        <row r="2">
          <cell r="A2" t="str">
            <v>Bilance dávkových příjmů od počátku roku</v>
          </cell>
        </row>
      </sheetData>
      <sheetData sheetId="86"/>
      <sheetData sheetId="87">
        <row r="2">
          <cell r="A2" t="str">
            <v>Bilance dávkových výdajů od počátku roku</v>
          </cell>
        </row>
      </sheetData>
      <sheetData sheetId="88"/>
      <sheetData sheetId="89"/>
      <sheetData sheetId="90"/>
      <sheetData sheetId="91"/>
      <sheetData sheetId="92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duch_A"/>
      <sheetName val="duch_B"/>
      <sheetName val="S_pocvys"/>
      <sheetName val="predc_vyse"/>
      <sheetName val="predc_poc"/>
      <sheetName val="predc_RNvyse"/>
      <sheetName val="predc_RNpoc"/>
      <sheetName val="staro_novo"/>
      <sheetName val="podil_zv"/>
      <sheetName val="S_mzd"/>
      <sheetName val="rozl"/>
      <sheetName val="rozl (200)"/>
      <sheetName val="rozl (500)"/>
      <sheetName val="rozl(200)G"/>
      <sheetName val="rozl(500)G"/>
      <sheetName val="char"/>
      <sheetName val="NPpoc"/>
      <sheetName val="NPvys"/>
      <sheetName val="odA69"/>
      <sheetName val="real_S"/>
      <sheetName val="S_mzda"/>
    </sheetNames>
    <sheetDataSet>
      <sheetData sheetId="0">
        <row r="42">
          <cell r="A42" t="str">
            <v>zakov_2</v>
          </cell>
          <cell r="B42" t="str">
            <v>C:\B\E\RUZNE</v>
          </cell>
          <cell r="F42" t="str">
            <v>propojen na :</v>
          </cell>
        </row>
        <row r="43">
          <cell r="A43" t="str">
            <v>k_VVZ_R</v>
          </cell>
          <cell r="B43" t="str">
            <v>='C:\B\E\VYVOJ\[konst_A_2.xls]ka_VVZ'!$A$4:$G$79</v>
          </cell>
        </row>
        <row r="44">
          <cell r="A44" t="str">
            <v>Kdatu</v>
          </cell>
          <cell r="B44" t="str">
            <v>=S_pocvys!$A$8</v>
          </cell>
        </row>
        <row r="45">
          <cell r="A45" t="str">
            <v>RED</v>
          </cell>
          <cell r="B45" t="str">
            <v>='C:\B\E\DUCHODY\VYPOCET3.XLS'!RED</v>
          </cell>
        </row>
        <row r="46">
          <cell r="A46" t="str">
            <v>zzCESTA</v>
          </cell>
          <cell r="B46" t="str">
            <v>=popis!$B$37</v>
          </cell>
        </row>
        <row r="47">
          <cell r="A47" t="str">
            <v>zzNAZVY</v>
          </cell>
          <cell r="B47" t="str">
            <v>=popis!$A$38:$B$88</v>
          </cell>
        </row>
        <row r="48">
          <cell r="A48" t="str">
            <v>ZZPROPOJENI</v>
          </cell>
          <cell r="B48" t="str">
            <v>=popis!$F$37</v>
          </cell>
        </row>
        <row r="49">
          <cell r="A49" t="str">
            <v>ZZSOUBOR</v>
          </cell>
          <cell r="B49" t="str">
            <v>=popis!$A$37</v>
          </cell>
        </row>
      </sheetData>
      <sheetData sheetId="1"/>
      <sheetData sheetId="2"/>
      <sheetData sheetId="3">
        <row r="8">
          <cell r="A8">
            <v>36525</v>
          </cell>
        </row>
      </sheetData>
      <sheetData sheetId="4"/>
      <sheetData sheetId="5"/>
      <sheetData sheetId="6">
        <row r="10">
          <cell r="A10" t="str">
            <v>muži</v>
          </cell>
        </row>
        <row r="15">
          <cell r="A15" t="str">
            <v>ženy</v>
          </cell>
        </row>
        <row r="20">
          <cell r="A20" t="str">
            <v>celkem</v>
          </cell>
        </row>
      </sheetData>
      <sheetData sheetId="7">
        <row r="4">
          <cell r="L4" t="str">
            <v>C:\B\E\STAT_UDZ\ROK1999\STAV1299\</v>
          </cell>
        </row>
        <row r="10">
          <cell r="A10" t="str">
            <v>muži</v>
          </cell>
        </row>
        <row r="15">
          <cell r="A15" t="str">
            <v>ženy</v>
          </cell>
        </row>
        <row r="20">
          <cell r="A20" t="str">
            <v>celkem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RUKCE"/>
      <sheetName val="VSTUP soukr"/>
      <sheetName val="MZDY"/>
      <sheetName val="NÁKLADY"/>
      <sheetName val="DANĚ"/>
      <sheetName val="data pro graf"/>
      <sheetName val="příjem"/>
      <sheetName val="zadej VÝSTUP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DIF_a"/>
      <sheetName val="DIF_b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poj_M"/>
      <sheetName val="poj_R"/>
      <sheetName val="poj_Rc"/>
      <sheetName val="poj_R_vyv"/>
      <sheetName val="poj_Rc_vyv"/>
      <sheetName val="Npoj_prehl"/>
      <sheetName val="Dpoj_preh"/>
      <sheetName val="Pojistenci_CSSZ"/>
    </sheetNames>
    <definedNames>
      <definedName name="POJ_M" refersTo="='poj_M'!$A$1:$J$65536"/>
    </definedNames>
    <sheetDataSet>
      <sheetData sheetId="0"/>
      <sheetData sheetId="1">
        <row r="2">
          <cell r="A2" t="str">
            <v>Počet pojištěnců v jednotlivých měsících</v>
          </cell>
        </row>
        <row r="4">
          <cell r="B4" t="str">
            <v>Velké</v>
          </cell>
          <cell r="C4" t="str">
            <v>Malé</v>
          </cell>
          <cell r="D4" t="str">
            <v>OSVČ</v>
          </cell>
          <cell r="E4" t="str">
            <v>OSVČ</v>
          </cell>
          <cell r="F4" t="str">
            <v>OSVČ</v>
          </cell>
          <cell r="G4" t="str">
            <v>Celkem</v>
          </cell>
          <cell r="H4" t="str">
            <v xml:space="preserve">Celkem </v>
          </cell>
          <cell r="J4" t="str">
            <v>Celkem</v>
          </cell>
        </row>
        <row r="5">
          <cell r="A5" t="str">
            <v>Měsíc</v>
          </cell>
          <cell r="B5" t="str">
            <v>organizace</v>
          </cell>
          <cell r="C5" t="str">
            <v>organizace</v>
          </cell>
          <cell r="D5" t="str">
            <v>vykonávající</v>
          </cell>
          <cell r="E5" t="str">
            <v>povin. platit</v>
          </cell>
          <cell r="F5" t="str">
            <v>účastni na</v>
          </cell>
          <cell r="G5" t="str">
            <v>důchodově</v>
          </cell>
          <cell r="H5" t="str">
            <v>nemocensky</v>
          </cell>
          <cell r="J5" t="str">
            <v>důchodově</v>
          </cell>
        </row>
        <row r="6">
          <cell r="B6" t="str">
            <v>VO</v>
          </cell>
          <cell r="C6" t="str">
            <v>MO</v>
          </cell>
          <cell r="D6" t="str">
            <v>činnost</v>
          </cell>
          <cell r="E6" t="str">
            <v>zál. na DP</v>
          </cell>
          <cell r="F6" t="str">
            <v>nem. poj.</v>
          </cell>
          <cell r="G6" t="str">
            <v>pojištění *)</v>
          </cell>
          <cell r="H6" t="str">
            <v>pojištění</v>
          </cell>
          <cell r="J6" t="str">
            <v>pojištění **)</v>
          </cell>
        </row>
        <row r="7">
          <cell r="A7">
            <v>1997</v>
          </cell>
        </row>
        <row r="8">
          <cell r="A8" t="str">
            <v>leden</v>
          </cell>
          <cell r="B8">
            <v>3792630</v>
          </cell>
          <cell r="C8">
            <v>892218</v>
          </cell>
          <cell r="D8">
            <v>724274</v>
          </cell>
          <cell r="E8">
            <v>557695</v>
          </cell>
          <cell r="F8">
            <v>344312</v>
          </cell>
          <cell r="G8">
            <v>5242543</v>
          </cell>
          <cell r="H8">
            <v>5029160</v>
          </cell>
          <cell r="J8">
            <v>5409122</v>
          </cell>
        </row>
        <row r="9">
          <cell r="A9" t="str">
            <v>únor</v>
          </cell>
          <cell r="B9">
            <v>3634295</v>
          </cell>
          <cell r="C9">
            <v>876571</v>
          </cell>
          <cell r="D9">
            <v>732305</v>
          </cell>
          <cell r="E9">
            <v>578075</v>
          </cell>
          <cell r="F9">
            <v>355117</v>
          </cell>
          <cell r="G9">
            <v>5088941</v>
          </cell>
          <cell r="H9">
            <v>4865983</v>
          </cell>
          <cell r="J9">
            <v>5243171</v>
          </cell>
        </row>
        <row r="10">
          <cell r="A10" t="str">
            <v>březen</v>
          </cell>
          <cell r="B10">
            <v>3534340</v>
          </cell>
          <cell r="C10">
            <v>875412</v>
          </cell>
          <cell r="D10">
            <v>747099</v>
          </cell>
          <cell r="E10">
            <v>572964</v>
          </cell>
          <cell r="F10">
            <v>348522</v>
          </cell>
          <cell r="G10">
            <v>4982716</v>
          </cell>
          <cell r="H10">
            <v>4758274</v>
          </cell>
          <cell r="J10">
            <v>5156851</v>
          </cell>
        </row>
        <row r="11">
          <cell r="A11" t="str">
            <v>duben</v>
          </cell>
          <cell r="B11">
            <v>3683772</v>
          </cell>
          <cell r="C11">
            <v>905023</v>
          </cell>
          <cell r="D11">
            <v>767552</v>
          </cell>
          <cell r="E11">
            <v>574778</v>
          </cell>
          <cell r="F11">
            <v>344391</v>
          </cell>
          <cell r="G11">
            <v>5163573</v>
          </cell>
          <cell r="H11">
            <v>4933186</v>
          </cell>
          <cell r="J11">
            <v>5356347</v>
          </cell>
        </row>
        <row r="12">
          <cell r="A12" t="str">
            <v>květen</v>
          </cell>
          <cell r="B12">
            <v>3481582</v>
          </cell>
          <cell r="C12">
            <v>900606</v>
          </cell>
          <cell r="D12">
            <v>773922</v>
          </cell>
          <cell r="E12">
            <v>582547</v>
          </cell>
          <cell r="F12">
            <v>346409</v>
          </cell>
          <cell r="G12">
            <v>4964735</v>
          </cell>
          <cell r="H12">
            <v>4728597</v>
          </cell>
          <cell r="J12">
            <v>5156110</v>
          </cell>
        </row>
        <row r="13">
          <cell r="A13" t="str">
            <v>červen</v>
          </cell>
          <cell r="B13">
            <v>3573622</v>
          </cell>
          <cell r="C13">
            <v>904924</v>
          </cell>
          <cell r="D13">
            <v>777885</v>
          </cell>
          <cell r="E13">
            <v>587861</v>
          </cell>
          <cell r="F13">
            <v>346829</v>
          </cell>
          <cell r="G13">
            <v>5066407</v>
          </cell>
          <cell r="H13">
            <v>4825375</v>
          </cell>
          <cell r="J13">
            <v>5256431</v>
          </cell>
        </row>
        <row r="14">
          <cell r="A14" t="str">
            <v>červenec</v>
          </cell>
          <cell r="B14">
            <v>3620360</v>
          </cell>
          <cell r="C14">
            <v>868983</v>
          </cell>
          <cell r="D14">
            <v>782483</v>
          </cell>
          <cell r="E14">
            <v>592083</v>
          </cell>
          <cell r="F14">
            <v>344985</v>
          </cell>
          <cell r="G14">
            <v>5081426</v>
          </cell>
          <cell r="H14">
            <v>4834328</v>
          </cell>
          <cell r="J14">
            <v>5271826</v>
          </cell>
        </row>
        <row r="15">
          <cell r="A15" t="str">
            <v>srpen</v>
          </cell>
          <cell r="B15">
            <v>3404395</v>
          </cell>
          <cell r="C15">
            <v>877106</v>
          </cell>
          <cell r="D15">
            <v>787476</v>
          </cell>
          <cell r="E15">
            <v>593098</v>
          </cell>
          <cell r="F15">
            <v>343834</v>
          </cell>
          <cell r="G15">
            <v>4874599</v>
          </cell>
          <cell r="H15">
            <v>4625335</v>
          </cell>
          <cell r="J15">
            <v>5068977</v>
          </cell>
        </row>
        <row r="16">
          <cell r="A16" t="str">
            <v>září</v>
          </cell>
          <cell r="B16">
            <v>3540862</v>
          </cell>
          <cell r="C16">
            <v>902264</v>
          </cell>
          <cell r="D16">
            <v>793341</v>
          </cell>
          <cell r="E16">
            <v>600265</v>
          </cell>
          <cell r="F16">
            <v>344002</v>
          </cell>
          <cell r="G16">
            <v>5043391</v>
          </cell>
          <cell r="H16">
            <v>4787128</v>
          </cell>
          <cell r="J16">
            <v>5236467</v>
          </cell>
        </row>
        <row r="17">
          <cell r="A17" t="str">
            <v>říjen</v>
          </cell>
          <cell r="B17">
            <v>3575930</v>
          </cell>
          <cell r="C17">
            <v>915221</v>
          </cell>
          <cell r="D17">
            <v>798356</v>
          </cell>
          <cell r="E17">
            <v>603624</v>
          </cell>
          <cell r="F17">
            <v>340106</v>
          </cell>
          <cell r="G17">
            <v>5094775</v>
          </cell>
          <cell r="H17">
            <v>4831257</v>
          </cell>
          <cell r="J17">
            <v>5289507</v>
          </cell>
        </row>
        <row r="18">
          <cell r="A18" t="str">
            <v>listopad</v>
          </cell>
          <cell r="B18">
            <v>3446422</v>
          </cell>
          <cell r="C18">
            <v>925091</v>
          </cell>
          <cell r="D18">
            <v>802815</v>
          </cell>
          <cell r="E18">
            <v>605174</v>
          </cell>
          <cell r="F18">
            <v>339189</v>
          </cell>
          <cell r="G18">
            <v>4976687</v>
          </cell>
          <cell r="H18">
            <v>4710702</v>
          </cell>
          <cell r="J18">
            <v>5174328</v>
          </cell>
        </row>
        <row r="19">
          <cell r="A19" t="str">
            <v>prosinec</v>
          </cell>
          <cell r="B19">
            <v>3468469</v>
          </cell>
          <cell r="C19">
            <v>887761</v>
          </cell>
          <cell r="D19">
            <v>805103</v>
          </cell>
          <cell r="E19">
            <v>587879</v>
          </cell>
          <cell r="F19">
            <v>330720</v>
          </cell>
          <cell r="G19">
            <v>4944109</v>
          </cell>
          <cell r="H19">
            <v>4686950</v>
          </cell>
          <cell r="J19">
            <v>5161333</v>
          </cell>
        </row>
        <row r="20">
          <cell r="A20">
            <v>1998</v>
          </cell>
        </row>
        <row r="21">
          <cell r="A21" t="str">
            <v>leden</v>
          </cell>
          <cell r="B21">
            <v>3509529</v>
          </cell>
          <cell r="C21">
            <v>914509</v>
          </cell>
          <cell r="D21">
            <v>807190</v>
          </cell>
          <cell r="E21">
            <v>604140</v>
          </cell>
          <cell r="F21">
            <v>337914</v>
          </cell>
          <cell r="G21">
            <v>5028178</v>
          </cell>
          <cell r="H21">
            <v>4761952</v>
          </cell>
          <cell r="J21">
            <v>5231228</v>
          </cell>
        </row>
        <row r="22">
          <cell r="A22" t="str">
            <v>únor</v>
          </cell>
          <cell r="B22">
            <v>3336232</v>
          </cell>
          <cell r="C22">
            <v>939270</v>
          </cell>
          <cell r="D22">
            <v>812505</v>
          </cell>
          <cell r="E22">
            <v>602521</v>
          </cell>
          <cell r="F22">
            <v>337517</v>
          </cell>
          <cell r="G22">
            <v>4878023</v>
          </cell>
          <cell r="H22">
            <v>4613019</v>
          </cell>
          <cell r="J22">
            <v>5088007</v>
          </cell>
        </row>
        <row r="23">
          <cell r="A23" t="str">
            <v>březen</v>
          </cell>
          <cell r="B23">
            <v>3370356</v>
          </cell>
          <cell r="C23">
            <v>945544</v>
          </cell>
          <cell r="D23">
            <v>821963</v>
          </cell>
          <cell r="E23">
            <v>594043</v>
          </cell>
          <cell r="F23">
            <v>332242</v>
          </cell>
          <cell r="G23">
            <v>4909943</v>
          </cell>
          <cell r="H23">
            <v>4648142</v>
          </cell>
          <cell r="J23">
            <v>5137863</v>
          </cell>
        </row>
        <row r="24">
          <cell r="A24" t="str">
            <v>duben</v>
          </cell>
          <cell r="B24">
            <v>3380879</v>
          </cell>
          <cell r="C24">
            <v>916450</v>
          </cell>
          <cell r="D24">
            <v>834884</v>
          </cell>
          <cell r="E24">
            <v>589457</v>
          </cell>
          <cell r="F24">
            <v>330445</v>
          </cell>
          <cell r="G24">
            <v>4886786</v>
          </cell>
          <cell r="H24">
            <v>4627774</v>
          </cell>
          <cell r="J24">
            <v>5132213</v>
          </cell>
        </row>
        <row r="25">
          <cell r="A25" t="str">
            <v>květen</v>
          </cell>
          <cell r="B25">
            <v>3411308</v>
          </cell>
          <cell r="C25">
            <v>897060</v>
          </cell>
          <cell r="D25">
            <v>842486</v>
          </cell>
          <cell r="E25">
            <v>596358</v>
          </cell>
          <cell r="F25">
            <v>332448</v>
          </cell>
          <cell r="G25">
            <v>4904726</v>
          </cell>
          <cell r="H25">
            <v>4640816</v>
          </cell>
          <cell r="J25">
            <v>5150854</v>
          </cell>
        </row>
        <row r="26">
          <cell r="A26" t="str">
            <v>červen</v>
          </cell>
          <cell r="B26">
            <v>3390737</v>
          </cell>
          <cell r="C26">
            <v>908944</v>
          </cell>
          <cell r="D26">
            <v>845260</v>
          </cell>
          <cell r="E26">
            <v>600169</v>
          </cell>
          <cell r="F26">
            <v>332372</v>
          </cell>
          <cell r="G26">
            <v>4899850</v>
          </cell>
          <cell r="H26">
            <v>4632053</v>
          </cell>
          <cell r="J26">
            <v>5144941</v>
          </cell>
        </row>
        <row r="27">
          <cell r="A27" t="str">
            <v>červenec</v>
          </cell>
          <cell r="B27">
            <v>3430058</v>
          </cell>
          <cell r="C27">
            <v>905043</v>
          </cell>
          <cell r="D27">
            <v>849687</v>
          </cell>
          <cell r="E27">
            <v>602944</v>
          </cell>
          <cell r="F27">
            <v>331478</v>
          </cell>
          <cell r="G27">
            <v>4938045</v>
          </cell>
          <cell r="H27">
            <v>4666579</v>
          </cell>
          <cell r="J27">
            <v>5184788</v>
          </cell>
        </row>
        <row r="28">
          <cell r="A28" t="str">
            <v>srpen</v>
          </cell>
          <cell r="B28">
            <v>3210012</v>
          </cell>
          <cell r="C28">
            <v>903927</v>
          </cell>
          <cell r="D28">
            <v>852660</v>
          </cell>
          <cell r="E28">
            <v>605684</v>
          </cell>
          <cell r="F28">
            <v>330361</v>
          </cell>
          <cell r="G28">
            <v>4719623</v>
          </cell>
          <cell r="H28">
            <v>4444300</v>
          </cell>
          <cell r="J28">
            <v>4966599</v>
          </cell>
        </row>
        <row r="29">
          <cell r="A29" t="str">
            <v>září</v>
          </cell>
          <cell r="B29">
            <v>3430654</v>
          </cell>
          <cell r="C29">
            <v>912142</v>
          </cell>
          <cell r="D29">
            <v>856868</v>
          </cell>
          <cell r="E29">
            <v>608941</v>
          </cell>
          <cell r="F29">
            <v>330435</v>
          </cell>
          <cell r="G29">
            <v>4951737</v>
          </cell>
          <cell r="H29">
            <v>4673231</v>
          </cell>
          <cell r="J29">
            <v>5199664</v>
          </cell>
        </row>
        <row r="30">
          <cell r="A30" t="str">
            <v>říjen</v>
          </cell>
          <cell r="B30">
            <v>3349407</v>
          </cell>
          <cell r="C30">
            <v>913987</v>
          </cell>
          <cell r="D30">
            <v>861206</v>
          </cell>
          <cell r="E30">
            <v>611341</v>
          </cell>
          <cell r="F30">
            <v>330920</v>
          </cell>
          <cell r="G30">
            <v>4874735</v>
          </cell>
          <cell r="H30">
            <v>4594314</v>
          </cell>
          <cell r="J30">
            <v>5124600</v>
          </cell>
        </row>
        <row r="31">
          <cell r="A31" t="str">
            <v>listopad</v>
          </cell>
          <cell r="B31">
            <v>3318683</v>
          </cell>
          <cell r="C31">
            <v>866103</v>
          </cell>
          <cell r="D31">
            <v>864636</v>
          </cell>
          <cell r="E31">
            <v>612523</v>
          </cell>
          <cell r="F31">
            <v>329600</v>
          </cell>
          <cell r="G31">
            <v>4797309</v>
          </cell>
          <cell r="H31">
            <v>4514386</v>
          </cell>
          <cell r="J31">
            <v>5049422</v>
          </cell>
        </row>
        <row r="32">
          <cell r="A32" t="str">
            <v>prosinec</v>
          </cell>
          <cell r="B32">
            <v>3403814</v>
          </cell>
          <cell r="C32">
            <v>909648</v>
          </cell>
          <cell r="D32">
            <v>865637</v>
          </cell>
          <cell r="E32">
            <v>611226</v>
          </cell>
          <cell r="F32">
            <v>327285</v>
          </cell>
          <cell r="G32">
            <v>4924688</v>
          </cell>
          <cell r="H32">
            <v>4640747</v>
          </cell>
          <cell r="J32">
            <v>5179099</v>
          </cell>
        </row>
        <row r="33">
          <cell r="A33">
            <v>1999</v>
          </cell>
        </row>
        <row r="34">
          <cell r="A34" t="str">
            <v>leden</v>
          </cell>
          <cell r="B34">
            <v>3235920</v>
          </cell>
          <cell r="C34">
            <v>926666</v>
          </cell>
          <cell r="D34">
            <v>865154</v>
          </cell>
          <cell r="E34">
            <v>608565</v>
          </cell>
          <cell r="F34">
            <v>325843</v>
          </cell>
          <cell r="G34">
            <v>4771151</v>
          </cell>
          <cell r="H34">
            <v>4488429</v>
          </cell>
          <cell r="J34">
            <v>5027740</v>
          </cell>
        </row>
        <row r="35">
          <cell r="A35" t="str">
            <v>únor</v>
          </cell>
          <cell r="B35">
            <v>3198466</v>
          </cell>
          <cell r="C35">
            <v>893433</v>
          </cell>
          <cell r="D35">
            <v>867282</v>
          </cell>
          <cell r="E35">
            <v>606062</v>
          </cell>
          <cell r="F35">
            <v>325139</v>
          </cell>
          <cell r="G35">
            <v>4697961</v>
          </cell>
          <cell r="H35">
            <v>4417038</v>
          </cell>
          <cell r="J35">
            <v>4959181</v>
          </cell>
        </row>
        <row r="36">
          <cell r="A36" t="str">
            <v>březen</v>
          </cell>
          <cell r="B36">
            <v>3387952</v>
          </cell>
          <cell r="C36">
            <v>885075</v>
          </cell>
          <cell r="D36">
            <v>872803</v>
          </cell>
          <cell r="E36">
            <v>597985</v>
          </cell>
          <cell r="F36">
            <v>320196</v>
          </cell>
          <cell r="G36">
            <v>4871012</v>
          </cell>
          <cell r="H36">
            <v>4593223</v>
          </cell>
          <cell r="J36">
            <v>5145830</v>
          </cell>
        </row>
        <row r="37">
          <cell r="A37" t="str">
            <v>duben</v>
          </cell>
          <cell r="B37">
            <v>3276606</v>
          </cell>
          <cell r="C37">
            <v>882026</v>
          </cell>
          <cell r="D37">
            <v>882542</v>
          </cell>
          <cell r="E37">
            <v>595629</v>
          </cell>
          <cell r="F37">
            <v>319684</v>
          </cell>
          <cell r="G37">
            <v>4754261</v>
          </cell>
          <cell r="H37">
            <v>4478316</v>
          </cell>
          <cell r="J37">
            <v>5041174</v>
          </cell>
        </row>
        <row r="38">
          <cell r="A38" t="str">
            <v>květen</v>
          </cell>
          <cell r="B38">
            <v>3220481</v>
          </cell>
          <cell r="C38">
            <v>865603</v>
          </cell>
          <cell r="D38">
            <v>889954</v>
          </cell>
          <cell r="E38">
            <v>605115</v>
          </cell>
          <cell r="F38">
            <v>323808</v>
          </cell>
          <cell r="G38">
            <v>4691199</v>
          </cell>
          <cell r="H38">
            <v>4409892</v>
          </cell>
          <cell r="J38">
            <v>4976038</v>
          </cell>
        </row>
        <row r="39">
          <cell r="A39" t="str">
            <v>červen</v>
          </cell>
          <cell r="B39">
            <v>3267626</v>
          </cell>
          <cell r="C39">
            <v>880197</v>
          </cell>
          <cell r="D39">
            <v>892319</v>
          </cell>
          <cell r="E39">
            <v>609075</v>
          </cell>
          <cell r="F39">
            <v>323854</v>
          </cell>
          <cell r="G39">
            <v>4756898</v>
          </cell>
          <cell r="H39">
            <v>4471677</v>
          </cell>
          <cell r="J39">
            <v>5040142</v>
          </cell>
        </row>
        <row r="40">
          <cell r="A40" t="str">
            <v>červenec</v>
          </cell>
          <cell r="B40">
            <v>3277809</v>
          </cell>
          <cell r="C40">
            <v>869571</v>
          </cell>
          <cell r="D40">
            <v>895272</v>
          </cell>
          <cell r="E40">
            <v>611225</v>
          </cell>
          <cell r="F40">
            <v>322139</v>
          </cell>
          <cell r="G40">
            <v>4758605</v>
          </cell>
          <cell r="H40">
            <v>4469519</v>
          </cell>
          <cell r="J40">
            <v>5042652</v>
          </cell>
        </row>
        <row r="41">
          <cell r="A41" t="str">
            <v>srpen</v>
          </cell>
          <cell r="B41">
            <v>3151052</v>
          </cell>
          <cell r="C41">
            <v>875373</v>
          </cell>
          <cell r="D41">
            <v>899473</v>
          </cell>
          <cell r="E41">
            <v>614407</v>
          </cell>
          <cell r="F41">
            <v>320448</v>
          </cell>
          <cell r="G41">
            <v>4640832</v>
          </cell>
          <cell r="H41">
            <v>4346873</v>
          </cell>
          <cell r="J41">
            <v>4925898</v>
          </cell>
        </row>
        <row r="42">
          <cell r="A42" t="str">
            <v>září</v>
          </cell>
          <cell r="B42">
            <v>3175165</v>
          </cell>
          <cell r="C42">
            <v>869860</v>
          </cell>
          <cell r="D42">
            <v>903519</v>
          </cell>
          <cell r="E42">
            <v>617160</v>
          </cell>
          <cell r="F42">
            <v>320464</v>
          </cell>
          <cell r="G42">
            <v>4662185</v>
          </cell>
          <cell r="H42">
            <v>4365489</v>
          </cell>
          <cell r="J42">
            <v>4948544</v>
          </cell>
        </row>
        <row r="43">
          <cell r="A43" t="str">
            <v>říjen</v>
          </cell>
          <cell r="B43">
            <v>3188782</v>
          </cell>
          <cell r="C43">
            <v>875642</v>
          </cell>
          <cell r="D43">
            <v>907383</v>
          </cell>
          <cell r="E43">
            <v>619008</v>
          </cell>
          <cell r="F43">
            <v>320898</v>
          </cell>
          <cell r="G43">
            <v>4683432</v>
          </cell>
          <cell r="H43">
            <v>4385322</v>
          </cell>
          <cell r="J43">
            <v>4971807</v>
          </cell>
        </row>
        <row r="44">
          <cell r="A44" t="str">
            <v>listopad</v>
          </cell>
          <cell r="B44">
            <v>3207408</v>
          </cell>
          <cell r="C44">
            <v>888837</v>
          </cell>
          <cell r="D44">
            <v>909826</v>
          </cell>
          <cell r="E44">
            <v>619518</v>
          </cell>
          <cell r="F44">
            <v>320211</v>
          </cell>
          <cell r="G44">
            <v>4715763</v>
          </cell>
          <cell r="H44">
            <v>4416456</v>
          </cell>
          <cell r="J44">
            <v>5006071</v>
          </cell>
        </row>
        <row r="45">
          <cell r="A45" t="str">
            <v>prosinec</v>
          </cell>
          <cell r="B45">
            <v>3221533</v>
          </cell>
          <cell r="C45">
            <v>883857</v>
          </cell>
          <cell r="D45">
            <v>909604</v>
          </cell>
          <cell r="E45">
            <v>617508</v>
          </cell>
          <cell r="F45">
            <v>318080</v>
          </cell>
          <cell r="G45">
            <v>4722898</v>
          </cell>
          <cell r="H45">
            <v>4423470</v>
          </cell>
          <cell r="J45">
            <v>5014994</v>
          </cell>
        </row>
        <row r="46">
          <cell r="A46">
            <v>2000</v>
          </cell>
        </row>
        <row r="47">
          <cell r="A47" t="str">
            <v>leden</v>
          </cell>
          <cell r="B47">
            <v>3105851</v>
          </cell>
          <cell r="C47">
            <v>833585</v>
          </cell>
          <cell r="D47">
            <v>879466</v>
          </cell>
          <cell r="E47">
            <v>614578</v>
          </cell>
          <cell r="F47">
            <v>317173</v>
          </cell>
          <cell r="G47">
            <v>4554014</v>
          </cell>
          <cell r="H47">
            <v>4256609</v>
          </cell>
          <cell r="J47">
            <v>4818902</v>
          </cell>
        </row>
        <row r="48">
          <cell r="A48" t="str">
            <v>únor</v>
          </cell>
          <cell r="B48">
            <v>3099860</v>
          </cell>
          <cell r="C48">
            <v>848420</v>
          </cell>
          <cell r="D48">
            <v>911237</v>
          </cell>
          <cell r="E48">
            <v>612311</v>
          </cell>
          <cell r="F48">
            <v>316748</v>
          </cell>
          <cell r="G48">
            <v>4560591</v>
          </cell>
          <cell r="H48">
            <v>4265028</v>
          </cell>
          <cell r="J48">
            <v>4859517</v>
          </cell>
        </row>
        <row r="49">
          <cell r="A49" t="str">
            <v>březen</v>
          </cell>
          <cell r="B49">
            <v>3261372</v>
          </cell>
          <cell r="C49">
            <v>837806</v>
          </cell>
          <cell r="D49">
            <v>917800</v>
          </cell>
          <cell r="E49">
            <v>607140</v>
          </cell>
          <cell r="F49">
            <v>313301</v>
          </cell>
          <cell r="G49">
            <v>4706318</v>
          </cell>
          <cell r="H49">
            <v>4412479</v>
          </cell>
          <cell r="J49">
            <v>5016978</v>
          </cell>
        </row>
        <row r="50">
          <cell r="A50" t="str">
            <v>duben</v>
          </cell>
          <cell r="B50">
            <v>3106974</v>
          </cell>
          <cell r="C50">
            <v>799412</v>
          </cell>
          <cell r="D50">
            <v>927892</v>
          </cell>
          <cell r="E50">
            <v>606961</v>
          </cell>
          <cell r="F50">
            <v>313141</v>
          </cell>
          <cell r="G50">
            <v>4513347</v>
          </cell>
          <cell r="H50">
            <v>4219527</v>
          </cell>
          <cell r="J50">
            <v>4834278</v>
          </cell>
        </row>
        <row r="51">
          <cell r="A51" t="str">
            <v>květen</v>
          </cell>
          <cell r="B51">
            <v>3207665</v>
          </cell>
          <cell r="C51">
            <v>860936</v>
          </cell>
          <cell r="D51">
            <v>934722</v>
          </cell>
          <cell r="E51">
            <v>616252</v>
          </cell>
          <cell r="F51">
            <v>316240</v>
          </cell>
          <cell r="G51">
            <v>4684853</v>
          </cell>
          <cell r="H51">
            <v>4384841</v>
          </cell>
          <cell r="J51">
            <v>5003323</v>
          </cell>
        </row>
        <row r="52">
          <cell r="A52" t="str">
            <v>červen</v>
          </cell>
          <cell r="B52">
            <v>3166028</v>
          </cell>
          <cell r="C52">
            <v>849531</v>
          </cell>
          <cell r="D52">
            <v>936528</v>
          </cell>
          <cell r="E52">
            <v>619975</v>
          </cell>
          <cell r="F52">
            <v>316340</v>
          </cell>
          <cell r="G52">
            <v>4635534</v>
          </cell>
          <cell r="H52">
            <v>4331899</v>
          </cell>
          <cell r="J52">
            <v>4952087</v>
          </cell>
        </row>
        <row r="53">
          <cell r="A53" t="str">
            <v>červenec</v>
          </cell>
          <cell r="B53">
            <v>3133785</v>
          </cell>
          <cell r="C53">
            <v>841881</v>
          </cell>
          <cell r="D53">
            <v>938994</v>
          </cell>
          <cell r="E53">
            <v>622168</v>
          </cell>
          <cell r="F53">
            <v>314400</v>
          </cell>
          <cell r="G53">
            <v>4597834</v>
          </cell>
          <cell r="H53">
            <v>4290066</v>
          </cell>
          <cell r="J53">
            <v>4914660</v>
          </cell>
        </row>
        <row r="54">
          <cell r="A54" t="str">
            <v>srpen</v>
          </cell>
          <cell r="B54">
            <v>3184523</v>
          </cell>
          <cell r="C54">
            <v>862392</v>
          </cell>
          <cell r="D54">
            <v>941422</v>
          </cell>
          <cell r="E54">
            <v>624335</v>
          </cell>
          <cell r="F54">
            <v>312380</v>
          </cell>
          <cell r="G54">
            <v>4671250</v>
          </cell>
          <cell r="H54">
            <v>4359295</v>
          </cell>
          <cell r="J54">
            <v>4988337</v>
          </cell>
        </row>
        <row r="55">
          <cell r="A55" t="str">
            <v>září</v>
          </cell>
          <cell r="B55">
            <v>3135543</v>
          </cell>
          <cell r="C55">
            <v>848217</v>
          </cell>
          <cell r="D55">
            <v>944002</v>
          </cell>
          <cell r="E55">
            <v>626505</v>
          </cell>
          <cell r="F55">
            <v>312259</v>
          </cell>
          <cell r="G55">
            <v>4610265</v>
          </cell>
          <cell r="H55">
            <v>4296019</v>
          </cell>
          <cell r="J55">
            <v>4927762</v>
          </cell>
        </row>
        <row r="56">
          <cell r="A56" t="str">
            <v>říjen</v>
          </cell>
          <cell r="B56">
            <v>3257190</v>
          </cell>
          <cell r="C56">
            <v>864732</v>
          </cell>
          <cell r="D56">
            <v>946384</v>
          </cell>
          <cell r="E56">
            <v>627789</v>
          </cell>
          <cell r="F56">
            <v>311244</v>
          </cell>
          <cell r="G56">
            <v>4749711</v>
          </cell>
          <cell r="H56">
            <v>4433166</v>
          </cell>
          <cell r="J56">
            <v>5068306</v>
          </cell>
        </row>
        <row r="57">
          <cell r="A57" t="str">
            <v>listopad</v>
          </cell>
          <cell r="B57">
            <v>3179552</v>
          </cell>
          <cell r="C57">
            <v>867070</v>
          </cell>
          <cell r="D57">
            <v>948164</v>
          </cell>
          <cell r="E57">
            <v>627420</v>
          </cell>
          <cell r="F57">
            <v>310264</v>
          </cell>
          <cell r="G57">
            <v>4674042</v>
          </cell>
          <cell r="H57">
            <v>4356886</v>
          </cell>
          <cell r="J57">
            <v>4994786</v>
          </cell>
        </row>
        <row r="58">
          <cell r="A58" t="str">
            <v>prosinec</v>
          </cell>
          <cell r="B58">
            <v>3184160</v>
          </cell>
          <cell r="C58">
            <v>851142</v>
          </cell>
          <cell r="D58">
            <v>947844</v>
          </cell>
          <cell r="E58">
            <v>625672</v>
          </cell>
          <cell r="F58">
            <v>308499</v>
          </cell>
          <cell r="G58">
            <v>4660974</v>
          </cell>
          <cell r="H58">
            <v>4343801</v>
          </cell>
          <cell r="J58">
            <v>4983146</v>
          </cell>
        </row>
        <row r="59">
          <cell r="A59">
            <v>2001</v>
          </cell>
        </row>
        <row r="60">
          <cell r="A60" t="str">
            <v>leden</v>
          </cell>
          <cell r="B60">
            <v>3202157</v>
          </cell>
          <cell r="C60">
            <v>855256</v>
          </cell>
          <cell r="D60">
            <v>943506</v>
          </cell>
          <cell r="E60">
            <v>621363</v>
          </cell>
          <cell r="F60">
            <v>306374</v>
          </cell>
          <cell r="G60">
            <v>4678776</v>
          </cell>
          <cell r="H60">
            <v>4363787</v>
          </cell>
          <cell r="J60">
            <v>5000919</v>
          </cell>
        </row>
        <row r="61">
          <cell r="A61" t="str">
            <v>únor</v>
          </cell>
          <cell r="B61">
            <v>3057014</v>
          </cell>
          <cell r="C61">
            <v>863312</v>
          </cell>
          <cell r="D61">
            <v>944100</v>
          </cell>
          <cell r="E61">
            <v>619034</v>
          </cell>
          <cell r="F61">
            <v>305892</v>
          </cell>
          <cell r="G61">
            <v>4539360</v>
          </cell>
          <cell r="H61">
            <v>4226218</v>
          </cell>
          <cell r="J61">
            <v>4864426</v>
          </cell>
        </row>
        <row r="62">
          <cell r="A62" t="str">
            <v>březen</v>
          </cell>
          <cell r="B62">
            <v>3296980</v>
          </cell>
          <cell r="C62">
            <v>875153</v>
          </cell>
          <cell r="D62">
            <v>947625</v>
          </cell>
          <cell r="E62">
            <v>614218</v>
          </cell>
          <cell r="F62">
            <v>301941</v>
          </cell>
          <cell r="G62">
            <v>4786351</v>
          </cell>
          <cell r="H62">
            <v>4474074</v>
          </cell>
          <cell r="J62">
            <v>5119758</v>
          </cell>
        </row>
        <row r="63">
          <cell r="A63" t="str">
            <v>duben</v>
          </cell>
          <cell r="B63">
            <v>3210344</v>
          </cell>
          <cell r="C63">
            <v>875594</v>
          </cell>
          <cell r="D63">
            <v>955315</v>
          </cell>
          <cell r="E63">
            <v>618816</v>
          </cell>
          <cell r="F63">
            <v>303008</v>
          </cell>
          <cell r="G63">
            <v>4704754</v>
          </cell>
          <cell r="H63">
            <v>4388946</v>
          </cell>
          <cell r="J63">
            <v>5041253</v>
          </cell>
        </row>
        <row r="64">
          <cell r="A64" t="str">
            <v>květen</v>
          </cell>
          <cell r="B64">
            <v>3242451</v>
          </cell>
          <cell r="C64">
            <v>887790</v>
          </cell>
          <cell r="D64">
            <v>959612</v>
          </cell>
          <cell r="E64">
            <v>627076</v>
          </cell>
          <cell r="F64">
            <v>306354</v>
          </cell>
          <cell r="G64">
            <v>4757317</v>
          </cell>
          <cell r="H64">
            <v>4436595</v>
          </cell>
          <cell r="J64">
            <v>5089853</v>
          </cell>
        </row>
        <row r="65">
          <cell r="A65" t="str">
            <v>červen</v>
          </cell>
          <cell r="B65">
            <v>3153294</v>
          </cell>
          <cell r="C65">
            <v>904900</v>
          </cell>
          <cell r="D65">
            <v>960056</v>
          </cell>
          <cell r="E65">
            <v>630125</v>
          </cell>
          <cell r="F65">
            <v>306185</v>
          </cell>
          <cell r="G65">
            <v>4688319</v>
          </cell>
          <cell r="H65">
            <v>4364379</v>
          </cell>
          <cell r="J65">
            <v>5018250</v>
          </cell>
        </row>
        <row r="66">
          <cell r="A66" t="str">
            <v>červenec</v>
          </cell>
          <cell r="B66">
            <v>3166138</v>
          </cell>
          <cell r="C66">
            <v>896522</v>
          </cell>
          <cell r="D66">
            <v>961481</v>
          </cell>
          <cell r="E66">
            <v>632074</v>
          </cell>
          <cell r="F66">
            <v>304401</v>
          </cell>
          <cell r="G66">
            <v>4694734</v>
          </cell>
          <cell r="H66">
            <v>4367061</v>
          </cell>
          <cell r="J66">
            <v>5024141</v>
          </cell>
        </row>
        <row r="67">
          <cell r="A67" t="str">
            <v>srpen</v>
          </cell>
          <cell r="B67">
            <v>3152586</v>
          </cell>
          <cell r="C67">
            <v>894555</v>
          </cell>
          <cell r="D67">
            <v>963421</v>
          </cell>
          <cell r="E67">
            <v>633880</v>
          </cell>
          <cell r="F67">
            <v>303233</v>
          </cell>
          <cell r="G67">
            <v>4681021</v>
          </cell>
          <cell r="H67">
            <v>4350374</v>
          </cell>
          <cell r="J67">
            <v>5010562</v>
          </cell>
        </row>
        <row r="68">
          <cell r="A68" t="str">
            <v>září</v>
          </cell>
          <cell r="B68">
            <v>3169406</v>
          </cell>
          <cell r="C68">
            <v>892552</v>
          </cell>
          <cell r="D68">
            <v>965535</v>
          </cell>
          <cell r="E68">
            <v>635429</v>
          </cell>
          <cell r="F68">
            <v>302912</v>
          </cell>
          <cell r="G68">
            <v>4697387</v>
          </cell>
          <cell r="H68">
            <v>4364870</v>
          </cell>
          <cell r="J68">
            <v>5027493</v>
          </cell>
        </row>
        <row r="69">
          <cell r="A69" t="str">
            <v>říjen</v>
          </cell>
          <cell r="B69">
            <v>3295944</v>
          </cell>
          <cell r="C69">
            <v>905870</v>
          </cell>
          <cell r="D69">
            <v>966970</v>
          </cell>
          <cell r="E69">
            <v>636089</v>
          </cell>
          <cell r="F69">
            <v>302334</v>
          </cell>
          <cell r="G69">
            <v>4837903</v>
          </cell>
          <cell r="H69">
            <v>4504148</v>
          </cell>
          <cell r="J69">
            <v>5168784</v>
          </cell>
        </row>
        <row r="70">
          <cell r="A70" t="str">
            <v>listopad</v>
          </cell>
          <cell r="B70">
            <v>3179412</v>
          </cell>
          <cell r="C70">
            <v>920096</v>
          </cell>
          <cell r="D70">
            <v>967295</v>
          </cell>
          <cell r="E70">
            <v>635613</v>
          </cell>
          <cell r="F70">
            <v>301385</v>
          </cell>
          <cell r="G70">
            <v>4735121</v>
          </cell>
          <cell r="H70">
            <v>4400893</v>
          </cell>
          <cell r="J70">
            <v>5066803</v>
          </cell>
        </row>
        <row r="71">
          <cell r="A71" t="str">
            <v>prosinec</v>
          </cell>
          <cell r="B71">
            <v>2999655</v>
          </cell>
          <cell r="C71">
            <v>895851</v>
          </cell>
          <cell r="D71">
            <v>964554</v>
          </cell>
          <cell r="E71">
            <v>632893</v>
          </cell>
          <cell r="F71">
            <v>299607</v>
          </cell>
          <cell r="G71">
            <v>4528399</v>
          </cell>
          <cell r="H71">
            <v>4195113</v>
          </cell>
          <cell r="J71">
            <v>4860060</v>
          </cell>
        </row>
        <row r="72">
          <cell r="A72">
            <v>2002</v>
          </cell>
        </row>
        <row r="73">
          <cell r="A73" t="str">
            <v>leden</v>
          </cell>
          <cell r="B73">
            <v>3318004</v>
          </cell>
          <cell r="C73">
            <v>894606</v>
          </cell>
          <cell r="D73">
            <v>958666</v>
          </cell>
          <cell r="E73">
            <v>627828</v>
          </cell>
          <cell r="F73">
            <v>297749</v>
          </cell>
          <cell r="G73">
            <v>4840438</v>
          </cell>
          <cell r="H73">
            <v>4510359</v>
          </cell>
          <cell r="J73">
            <v>5171276</v>
          </cell>
        </row>
        <row r="74">
          <cell r="A74" t="str">
            <v>únor</v>
          </cell>
          <cell r="B74">
            <v>3053550</v>
          </cell>
          <cell r="C74">
            <v>889480</v>
          </cell>
          <cell r="D74">
            <v>960110</v>
          </cell>
          <cell r="E74">
            <v>625965</v>
          </cell>
          <cell r="F74">
            <v>297770</v>
          </cell>
          <cell r="G74">
            <v>4568995</v>
          </cell>
          <cell r="H74">
            <v>4240800</v>
          </cell>
          <cell r="J74">
            <v>4903140</v>
          </cell>
        </row>
        <row r="75">
          <cell r="A75" t="str">
            <v>březen</v>
          </cell>
          <cell r="B75">
            <v>3192232</v>
          </cell>
          <cell r="C75">
            <v>900071</v>
          </cell>
          <cell r="D75">
            <v>964604</v>
          </cell>
          <cell r="E75">
            <v>624837</v>
          </cell>
          <cell r="F75">
            <v>295581</v>
          </cell>
          <cell r="G75">
            <v>4717140</v>
          </cell>
          <cell r="H75">
            <v>4387884</v>
          </cell>
          <cell r="J75">
            <v>5056907</v>
          </cell>
        </row>
        <row r="76">
          <cell r="A76" t="str">
            <v>duben</v>
          </cell>
          <cell r="B76">
            <v>3150008</v>
          </cell>
          <cell r="C76">
            <v>911125</v>
          </cell>
          <cell r="D76">
            <v>972654</v>
          </cell>
          <cell r="E76">
            <v>632940</v>
          </cell>
          <cell r="F76">
            <v>297589</v>
          </cell>
          <cell r="G76">
            <v>4694073</v>
          </cell>
          <cell r="H76">
            <v>4358722</v>
          </cell>
          <cell r="J76">
            <v>5033787</v>
          </cell>
        </row>
        <row r="77">
          <cell r="A77" t="str">
            <v>květen</v>
          </cell>
          <cell r="B77">
            <v>3197777</v>
          </cell>
          <cell r="C77">
            <v>922235</v>
          </cell>
          <cell r="D77">
            <v>977006</v>
          </cell>
          <cell r="E77">
            <v>641229</v>
          </cell>
          <cell r="F77">
            <v>300604</v>
          </cell>
          <cell r="G77">
            <v>4761241</v>
          </cell>
          <cell r="H77">
            <v>4420616</v>
          </cell>
          <cell r="J77">
            <v>5097018</v>
          </cell>
        </row>
        <row r="78">
          <cell r="A78" t="str">
            <v>červen</v>
          </cell>
          <cell r="B78">
            <v>3094179</v>
          </cell>
          <cell r="C78">
            <v>913939</v>
          </cell>
          <cell r="D78">
            <v>977703</v>
          </cell>
          <cell r="E78">
            <v>644118</v>
          </cell>
          <cell r="F78">
            <v>301088</v>
          </cell>
          <cell r="G78">
            <v>4652236</v>
          </cell>
          <cell r="H78">
            <v>4309206</v>
          </cell>
          <cell r="J78">
            <v>4985821</v>
          </cell>
        </row>
        <row r="79">
          <cell r="A79" t="str">
            <v>červenec</v>
          </cell>
          <cell r="B79">
            <v>3274821</v>
          </cell>
          <cell r="C79">
            <v>923790</v>
          </cell>
          <cell r="D79">
            <v>979257</v>
          </cell>
          <cell r="E79">
            <v>646663</v>
          </cell>
          <cell r="F79">
            <v>299957</v>
          </cell>
          <cell r="G79">
            <v>4845274</v>
          </cell>
          <cell r="H79">
            <v>4498568</v>
          </cell>
          <cell r="J79">
            <v>5177868</v>
          </cell>
        </row>
        <row r="80">
          <cell r="A80" t="str">
            <v>srpen</v>
          </cell>
          <cell r="B80">
            <v>3129930</v>
          </cell>
          <cell r="C80">
            <v>912990</v>
          </cell>
          <cell r="D80">
            <v>980389</v>
          </cell>
          <cell r="E80">
            <v>647878</v>
          </cell>
          <cell r="F80">
            <v>298788</v>
          </cell>
          <cell r="G80">
            <v>4690798</v>
          </cell>
          <cell r="H80">
            <v>4341708</v>
          </cell>
          <cell r="J80">
            <v>5023309</v>
          </cell>
        </row>
        <row r="81">
          <cell r="A81" t="str">
            <v>září</v>
          </cell>
          <cell r="B81">
            <v>3118634</v>
          </cell>
          <cell r="C81">
            <v>907476</v>
          </cell>
          <cell r="D81">
            <v>982856</v>
          </cell>
          <cell r="E81">
            <v>649608</v>
          </cell>
          <cell r="F81">
            <v>298519</v>
          </cell>
          <cell r="G81">
            <v>4675718</v>
          </cell>
          <cell r="H81">
            <v>4324629</v>
          </cell>
          <cell r="J81">
            <v>5008966</v>
          </cell>
        </row>
        <row r="82">
          <cell r="A82" t="str">
            <v>říjen</v>
          </cell>
          <cell r="B82">
            <v>3206968</v>
          </cell>
          <cell r="C82">
            <v>925246</v>
          </cell>
          <cell r="D82">
            <v>984601</v>
          </cell>
          <cell r="E82">
            <v>650493</v>
          </cell>
          <cell r="F82">
            <v>298603</v>
          </cell>
          <cell r="G82">
            <v>4782707</v>
          </cell>
          <cell r="H82">
            <v>4430817</v>
          </cell>
          <cell r="J82">
            <v>5116815</v>
          </cell>
        </row>
        <row r="83">
          <cell r="A83" t="str">
            <v>listopad</v>
          </cell>
          <cell r="B83">
            <v>3116266</v>
          </cell>
          <cell r="C83">
            <v>928376</v>
          </cell>
          <cell r="D83">
            <v>985060</v>
          </cell>
          <cell r="E83">
            <v>650168</v>
          </cell>
          <cell r="F83">
            <v>298147</v>
          </cell>
          <cell r="G83">
            <v>4694810</v>
          </cell>
          <cell r="H83">
            <v>4342789</v>
          </cell>
          <cell r="J83">
            <v>5029702</v>
          </cell>
        </row>
        <row r="84">
          <cell r="A84" t="str">
            <v>prosinec</v>
          </cell>
          <cell r="B84">
            <v>3027008</v>
          </cell>
          <cell r="C84">
            <v>906610</v>
          </cell>
          <cell r="D84">
            <v>983336</v>
          </cell>
          <cell r="E84">
            <v>648029</v>
          </cell>
          <cell r="F84">
            <v>296528</v>
          </cell>
          <cell r="G84">
            <v>4581647</v>
          </cell>
          <cell r="H84">
            <v>4230146</v>
          </cell>
          <cell r="J84">
            <v>4916954</v>
          </cell>
        </row>
        <row r="85">
          <cell r="A85">
            <v>2003</v>
          </cell>
        </row>
        <row r="86">
          <cell r="A86" t="str">
            <v>leden</v>
          </cell>
          <cell r="B86">
            <v>3257150</v>
          </cell>
          <cell r="C86">
            <v>895682</v>
          </cell>
          <cell r="D86">
            <v>978321</v>
          </cell>
          <cell r="E86">
            <v>643317</v>
          </cell>
          <cell r="F86">
            <v>294648</v>
          </cell>
          <cell r="G86">
            <v>4796149</v>
          </cell>
          <cell r="H86">
            <v>4447480</v>
          </cell>
          <cell r="J86">
            <v>5131153</v>
          </cell>
        </row>
        <row r="87">
          <cell r="A87" t="str">
            <v>únor</v>
          </cell>
          <cell r="B87">
            <v>3035990</v>
          </cell>
          <cell r="C87">
            <v>915423</v>
          </cell>
          <cell r="D87">
            <v>979308</v>
          </cell>
          <cell r="E87">
            <v>640941</v>
          </cell>
          <cell r="F87">
            <v>294489</v>
          </cell>
          <cell r="G87">
            <v>4592354</v>
          </cell>
          <cell r="H87">
            <v>4245902</v>
          </cell>
          <cell r="J87">
            <v>4930721</v>
          </cell>
        </row>
        <row r="88">
          <cell r="A88" t="str">
            <v>březen</v>
          </cell>
          <cell r="B88">
            <v>3094347</v>
          </cell>
          <cell r="C88">
            <v>927796</v>
          </cell>
          <cell r="D88">
            <v>982916</v>
          </cell>
          <cell r="E88">
            <v>633693</v>
          </cell>
          <cell r="F88">
            <v>291581</v>
          </cell>
          <cell r="G88">
            <v>4655836</v>
          </cell>
          <cell r="H88">
            <v>4313724</v>
          </cell>
          <cell r="J88">
            <v>5005059</v>
          </cell>
        </row>
        <row r="89">
          <cell r="A89" t="str">
            <v>duben</v>
          </cell>
          <cell r="B89">
            <v>3047574</v>
          </cell>
          <cell r="C89">
            <v>932528</v>
          </cell>
          <cell r="D89">
            <v>990548</v>
          </cell>
          <cell r="E89">
            <v>637293</v>
          </cell>
          <cell r="F89">
            <v>294015</v>
          </cell>
          <cell r="G89">
            <v>4617395</v>
          </cell>
          <cell r="H89">
            <v>4274117</v>
          </cell>
          <cell r="J89">
            <v>4970650</v>
          </cell>
        </row>
        <row r="90">
          <cell r="A90" t="str">
            <v>květen</v>
          </cell>
          <cell r="B90">
            <v>3139997</v>
          </cell>
          <cell r="C90">
            <v>947769</v>
          </cell>
          <cell r="D90">
            <v>994676</v>
          </cell>
          <cell r="E90">
            <v>644339</v>
          </cell>
          <cell r="F90">
            <v>297428</v>
          </cell>
          <cell r="G90">
            <v>4732105</v>
          </cell>
          <cell r="H90">
            <v>4385194</v>
          </cell>
          <cell r="J90">
            <v>5082442</v>
          </cell>
        </row>
        <row r="91">
          <cell r="A91" t="str">
            <v>červen</v>
          </cell>
          <cell r="B91">
            <v>3060593</v>
          </cell>
          <cell r="C91">
            <v>946206</v>
          </cell>
          <cell r="D91">
            <v>995708</v>
          </cell>
          <cell r="E91">
            <v>646883</v>
          </cell>
          <cell r="F91">
            <v>297304</v>
          </cell>
          <cell r="G91">
            <v>4653682</v>
          </cell>
          <cell r="H91">
            <v>4304103</v>
          </cell>
          <cell r="J91">
            <v>5002507</v>
          </cell>
        </row>
        <row r="92">
          <cell r="A92" t="str">
            <v>červenec</v>
          </cell>
          <cell r="B92">
            <v>3106661</v>
          </cell>
          <cell r="C92">
            <v>948467</v>
          </cell>
          <cell r="D92">
            <v>997199</v>
          </cell>
          <cell r="E92">
            <v>648661</v>
          </cell>
          <cell r="F92">
            <v>295765</v>
          </cell>
          <cell r="G92">
            <v>4703789</v>
          </cell>
          <cell r="H92">
            <v>4350893</v>
          </cell>
          <cell r="J92">
            <v>5052327</v>
          </cell>
        </row>
        <row r="93">
          <cell r="A93" t="str">
            <v>srpen</v>
          </cell>
          <cell r="B93">
            <v>3055058</v>
          </cell>
          <cell r="C93">
            <v>938787</v>
          </cell>
          <cell r="D93">
            <v>998700</v>
          </cell>
          <cell r="E93">
            <v>649638</v>
          </cell>
          <cell r="F93">
            <v>294966</v>
          </cell>
          <cell r="G93">
            <v>4643483</v>
          </cell>
          <cell r="H93">
            <v>4288811</v>
          </cell>
          <cell r="J93">
            <v>4992545</v>
          </cell>
        </row>
        <row r="94">
          <cell r="A94" t="str">
            <v>září</v>
          </cell>
          <cell r="B94">
            <v>3060692</v>
          </cell>
          <cell r="C94">
            <v>937603</v>
          </cell>
          <cell r="D94">
            <v>1000978</v>
          </cell>
          <cell r="E94">
            <v>651177</v>
          </cell>
          <cell r="F94">
            <v>295062</v>
          </cell>
          <cell r="G94">
            <v>4649472</v>
          </cell>
          <cell r="H94">
            <v>4293357</v>
          </cell>
          <cell r="J94">
            <v>4999273</v>
          </cell>
        </row>
        <row r="95">
          <cell r="A95" t="str">
            <v>říjen</v>
          </cell>
          <cell r="B95">
            <v>3094649</v>
          </cell>
          <cell r="C95">
            <v>952999</v>
          </cell>
          <cell r="D95">
            <v>1002086</v>
          </cell>
          <cell r="E95">
            <v>651823</v>
          </cell>
          <cell r="F95">
            <v>295034</v>
          </cell>
          <cell r="G95">
            <v>4699471</v>
          </cell>
          <cell r="H95">
            <v>4342682</v>
          </cell>
          <cell r="J95">
            <v>5049734</v>
          </cell>
        </row>
        <row r="96">
          <cell r="A96" t="str">
            <v>listopad</v>
          </cell>
          <cell r="B96">
            <v>3051169</v>
          </cell>
          <cell r="C96">
            <v>951447</v>
          </cell>
          <cell r="D96">
            <v>1001365</v>
          </cell>
          <cell r="E96">
            <v>650669</v>
          </cell>
          <cell r="F96">
            <v>294075</v>
          </cell>
          <cell r="G96">
            <v>4653285</v>
          </cell>
          <cell r="H96">
            <v>4296691</v>
          </cell>
          <cell r="J96">
            <v>5003981</v>
          </cell>
        </row>
        <row r="97">
          <cell r="A97" t="str">
            <v>prosinec</v>
          </cell>
          <cell r="B97">
            <v>3004465</v>
          </cell>
          <cell r="C97">
            <v>941023</v>
          </cell>
          <cell r="D97">
            <v>998520</v>
          </cell>
          <cell r="E97">
            <v>648486</v>
          </cell>
          <cell r="F97">
            <v>292329</v>
          </cell>
          <cell r="G97">
            <v>4593974</v>
          </cell>
          <cell r="H97">
            <v>4237817</v>
          </cell>
          <cell r="J97">
            <v>4944008</v>
          </cell>
        </row>
        <row r="98">
          <cell r="A98">
            <v>2004</v>
          </cell>
        </row>
        <row r="99">
          <cell r="A99" t="str">
            <v>leden</v>
          </cell>
          <cell r="B99">
            <v>3213377</v>
          </cell>
          <cell r="C99">
            <v>917491</v>
          </cell>
          <cell r="D99">
            <v>982957</v>
          </cell>
          <cell r="E99">
            <v>639241</v>
          </cell>
          <cell r="F99">
            <v>286602</v>
          </cell>
          <cell r="G99">
            <v>4770109</v>
          </cell>
          <cell r="H99">
            <v>4417470</v>
          </cell>
          <cell r="J99">
            <v>5113825</v>
          </cell>
        </row>
        <row r="100">
          <cell r="A100" t="str">
            <v>únor</v>
          </cell>
          <cell r="B100">
            <v>2967152</v>
          </cell>
          <cell r="C100">
            <v>909680</v>
          </cell>
          <cell r="D100">
            <v>975146</v>
          </cell>
          <cell r="E100">
            <v>642264</v>
          </cell>
          <cell r="F100">
            <v>285232</v>
          </cell>
          <cell r="G100">
            <v>4519096</v>
          </cell>
          <cell r="H100">
            <v>4162064</v>
          </cell>
          <cell r="J100">
            <v>4851978</v>
          </cell>
        </row>
        <row r="101">
          <cell r="A101" t="str">
            <v>březen</v>
          </cell>
          <cell r="B101">
            <v>3109390</v>
          </cell>
          <cell r="C101">
            <v>934604</v>
          </cell>
          <cell r="D101">
            <v>968010</v>
          </cell>
          <cell r="E101">
            <v>676092</v>
          </cell>
          <cell r="F101">
            <v>284117</v>
          </cell>
          <cell r="G101">
            <v>4720086</v>
          </cell>
          <cell r="H101">
            <v>4328111</v>
          </cell>
          <cell r="J101">
            <v>5012004</v>
          </cell>
        </row>
        <row r="102">
          <cell r="A102" t="str">
            <v>duben</v>
          </cell>
          <cell r="B102">
            <v>3055484</v>
          </cell>
          <cell r="C102">
            <v>939918</v>
          </cell>
          <cell r="D102">
            <v>966957</v>
          </cell>
          <cell r="E102">
            <v>728877</v>
          </cell>
          <cell r="F102">
            <v>284324</v>
          </cell>
          <cell r="G102">
            <v>4724279</v>
          </cell>
          <cell r="H102">
            <v>4279726</v>
          </cell>
          <cell r="J102">
            <v>4962359</v>
          </cell>
        </row>
        <row r="103">
          <cell r="A103" t="str">
            <v>květen</v>
          </cell>
          <cell r="B103">
            <v>3057249</v>
          </cell>
          <cell r="C103">
            <v>952971</v>
          </cell>
          <cell r="D103">
            <v>965774</v>
          </cell>
          <cell r="E103">
            <v>744988</v>
          </cell>
          <cell r="F103">
            <v>284149</v>
          </cell>
          <cell r="G103">
            <v>4755208</v>
          </cell>
          <cell r="H103">
            <v>4294369</v>
          </cell>
          <cell r="J103">
            <v>4975994</v>
          </cell>
        </row>
        <row r="104">
          <cell r="A104" t="str">
            <v>červen</v>
          </cell>
          <cell r="B104">
            <v>3082386</v>
          </cell>
          <cell r="C104">
            <v>959292</v>
          </cell>
          <cell r="D104">
            <v>962814</v>
          </cell>
          <cell r="E104">
            <v>750591</v>
          </cell>
          <cell r="F104">
            <v>281856</v>
          </cell>
          <cell r="G104">
            <v>4792269</v>
          </cell>
          <cell r="H104">
            <v>4323534</v>
          </cell>
          <cell r="J104">
            <v>5004492</v>
          </cell>
        </row>
        <row r="105">
          <cell r="A105" t="str">
            <v>červenec</v>
          </cell>
          <cell r="B105">
            <v>3106374</v>
          </cell>
          <cell r="C105">
            <v>954158</v>
          </cell>
          <cell r="D105">
            <v>961029</v>
          </cell>
          <cell r="E105">
            <v>755318</v>
          </cell>
          <cell r="F105">
            <v>277934</v>
          </cell>
          <cell r="G105">
            <v>4815850</v>
          </cell>
          <cell r="H105">
            <v>4338466</v>
          </cell>
          <cell r="J105">
            <v>5021561</v>
          </cell>
        </row>
        <row r="106">
          <cell r="A106" t="str">
            <v>srpen</v>
          </cell>
          <cell r="B106">
            <v>3072445</v>
          </cell>
          <cell r="C106">
            <v>954686</v>
          </cell>
          <cell r="D106">
            <v>960078</v>
          </cell>
          <cell r="E106">
            <v>757087</v>
          </cell>
          <cell r="F106">
            <v>274972</v>
          </cell>
          <cell r="G106">
            <v>4784218</v>
          </cell>
          <cell r="H106">
            <v>4302103</v>
          </cell>
          <cell r="J106">
            <v>4987209</v>
          </cell>
        </row>
        <row r="107">
          <cell r="A107" t="str">
            <v>září</v>
          </cell>
          <cell r="B107">
            <v>3082148</v>
          </cell>
          <cell r="C107">
            <v>951542</v>
          </cell>
          <cell r="D107">
            <v>959283</v>
          </cell>
          <cell r="E107">
            <v>758861</v>
          </cell>
          <cell r="F107">
            <v>274038</v>
          </cell>
          <cell r="G107">
            <v>4792551</v>
          </cell>
          <cell r="H107">
            <v>4307728</v>
          </cell>
          <cell r="J107">
            <v>4992973</v>
          </cell>
        </row>
        <row r="108">
          <cell r="A108" t="str">
            <v>říjen</v>
          </cell>
          <cell r="B108">
            <v>3098595</v>
          </cell>
          <cell r="C108">
            <v>960582</v>
          </cell>
          <cell r="D108">
            <v>957676</v>
          </cell>
          <cell r="E108">
            <v>759325</v>
          </cell>
          <cell r="F108">
            <v>272853</v>
          </cell>
          <cell r="G108">
            <v>4818502</v>
          </cell>
          <cell r="H108">
            <v>4332030</v>
          </cell>
          <cell r="J108">
            <v>5016853</v>
          </cell>
        </row>
        <row r="109">
          <cell r="A109" t="str">
            <v>listopad</v>
          </cell>
          <cell r="B109">
            <v>3144108</v>
          </cell>
          <cell r="C109">
            <v>970066</v>
          </cell>
          <cell r="D109">
            <v>952801</v>
          </cell>
          <cell r="E109">
            <v>756293</v>
          </cell>
          <cell r="F109">
            <v>270913</v>
          </cell>
          <cell r="G109">
            <v>0</v>
          </cell>
          <cell r="H109">
            <v>0</v>
          </cell>
          <cell r="J109">
            <v>0</v>
          </cell>
        </row>
        <row r="110">
          <cell r="A110" t="str">
            <v>prosinec</v>
          </cell>
          <cell r="B110">
            <v>3125092</v>
          </cell>
          <cell r="C110">
            <v>966150</v>
          </cell>
          <cell r="D110">
            <v>945508</v>
          </cell>
          <cell r="E110">
            <v>750307</v>
          </cell>
          <cell r="F110">
            <v>267524</v>
          </cell>
          <cell r="G110">
            <v>0</v>
          </cell>
          <cell r="H110">
            <v>0</v>
          </cell>
          <cell r="J110">
            <v>0</v>
          </cell>
        </row>
        <row r="111">
          <cell r="A111">
            <v>2005</v>
          </cell>
        </row>
        <row r="112">
          <cell r="A112" t="str">
            <v>Zdroj: Účetní zprávy ČSSZ</v>
          </cell>
          <cell r="B112">
            <v>3145896</v>
          </cell>
          <cell r="C112">
            <v>920541</v>
          </cell>
          <cell r="D112">
            <v>928308</v>
          </cell>
          <cell r="E112">
            <v>748778</v>
          </cell>
          <cell r="F112">
            <v>261297</v>
          </cell>
          <cell r="G112">
            <v>4815215</v>
          </cell>
          <cell r="H112">
            <v>4327734</v>
          </cell>
          <cell r="J112">
            <v>4994745</v>
          </cell>
        </row>
        <row r="113">
          <cell r="A113" t="str">
            <v>*) podle počtu OSVČ povinných platit zálohy na DP</v>
          </cell>
          <cell r="B113">
            <v>2979492</v>
          </cell>
          <cell r="C113">
            <v>918914</v>
          </cell>
          <cell r="D113">
            <v>923856</v>
          </cell>
          <cell r="E113">
            <v>742681</v>
          </cell>
          <cell r="F113">
            <v>259126</v>
          </cell>
          <cell r="G113">
            <v>4641087</v>
          </cell>
          <cell r="H113">
            <v>4157532</v>
          </cell>
          <cell r="J113">
            <v>4822262</v>
          </cell>
        </row>
        <row r="114">
          <cell r="A114" t="str">
            <v>**) podle počtu OSVČ vykonávajících činnost</v>
          </cell>
          <cell r="B114">
            <v>3192063</v>
          </cell>
          <cell r="C114">
            <v>943933</v>
          </cell>
          <cell r="D114">
            <v>920467</v>
          </cell>
          <cell r="E114">
            <v>738786</v>
          </cell>
          <cell r="F114">
            <v>257351</v>
          </cell>
          <cell r="G114">
            <v>4874782</v>
          </cell>
          <cell r="H114">
            <v>4393347</v>
          </cell>
          <cell r="J114">
            <v>5056463</v>
          </cell>
        </row>
        <row r="115">
          <cell r="A115" t="str">
            <v>duben</v>
          </cell>
          <cell r="B115">
            <v>3107776</v>
          </cell>
          <cell r="C115">
            <v>954767</v>
          </cell>
          <cell r="D115">
            <v>921385</v>
          </cell>
          <cell r="E115">
            <v>738893</v>
          </cell>
          <cell r="F115">
            <v>256339</v>
          </cell>
          <cell r="G115">
            <v>4801436</v>
          </cell>
          <cell r="H115">
            <v>4318882</v>
          </cell>
          <cell r="J115">
            <v>4983928</v>
          </cell>
        </row>
        <row r="116">
          <cell r="A116" t="str">
            <v>květen</v>
          </cell>
          <cell r="G116">
            <v>0</v>
          </cell>
          <cell r="H116">
            <v>0</v>
          </cell>
          <cell r="J116">
            <v>0</v>
          </cell>
        </row>
        <row r="117">
          <cell r="A117" t="str">
            <v>červen</v>
          </cell>
          <cell r="G117">
            <v>0</v>
          </cell>
          <cell r="H117">
            <v>0</v>
          </cell>
          <cell r="J117">
            <v>0</v>
          </cell>
        </row>
        <row r="118">
          <cell r="A118" t="str">
            <v>červenec</v>
          </cell>
          <cell r="G118">
            <v>0</v>
          </cell>
          <cell r="H118">
            <v>0</v>
          </cell>
          <cell r="J118">
            <v>0</v>
          </cell>
        </row>
        <row r="119">
          <cell r="A119" t="str">
            <v>srpen</v>
          </cell>
          <cell r="G119">
            <v>0</v>
          </cell>
          <cell r="H119">
            <v>0</v>
          </cell>
          <cell r="J119">
            <v>0</v>
          </cell>
        </row>
        <row r="120">
          <cell r="A120" t="str">
            <v>září</v>
          </cell>
          <cell r="G120">
            <v>0</v>
          </cell>
          <cell r="H120">
            <v>0</v>
          </cell>
          <cell r="J120">
            <v>0</v>
          </cell>
        </row>
        <row r="121">
          <cell r="A121" t="str">
            <v>říjen</v>
          </cell>
          <cell r="G121">
            <v>0</v>
          </cell>
          <cell r="H121">
            <v>0</v>
          </cell>
          <cell r="J121">
            <v>0</v>
          </cell>
        </row>
        <row r="122">
          <cell r="A122" t="str">
            <v>listopad</v>
          </cell>
          <cell r="G122">
            <v>0</v>
          </cell>
          <cell r="H122">
            <v>0</v>
          </cell>
          <cell r="J122">
            <v>0</v>
          </cell>
        </row>
        <row r="123">
          <cell r="A123" t="str">
            <v>prosinec</v>
          </cell>
          <cell r="G123">
            <v>0</v>
          </cell>
          <cell r="H123">
            <v>0</v>
          </cell>
          <cell r="J123">
            <v>0</v>
          </cell>
        </row>
        <row r="125">
          <cell r="A125" t="str">
            <v>Zdroj: Účetní zprávy ČSSZ</v>
          </cell>
        </row>
        <row r="126">
          <cell r="A126" t="str">
            <v>*) podle počtu OSVČ povinných platit zálohy na DP</v>
          </cell>
        </row>
        <row r="127">
          <cell r="A127" t="str">
            <v>**) podle počtu OSVČ vykonávajících činnost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obsah"/>
      <sheetName val="B_prij_r"/>
      <sheetName val="B_predp_r"/>
      <sheetName val="B_vyd_r"/>
      <sheetName val="B_prij_m"/>
      <sheetName val="B_predp_m"/>
      <sheetName val="B_vyd_m"/>
      <sheetName val="D_r"/>
      <sheetName val="D_m"/>
      <sheetName val="D_plneni"/>
      <sheetName val="N_r"/>
      <sheetName val="N_m"/>
      <sheetName val="N_plneni"/>
      <sheetName val="Pc_r"/>
      <sheetName val="Pc_m"/>
      <sheetName val="Pc_u"/>
      <sheetName val="PD_r"/>
      <sheetName val="PD_m"/>
      <sheetName val="PN_r"/>
      <sheetName val="PN_m"/>
      <sheetName val="Bezm"/>
      <sheetName val="Ost"/>
      <sheetName val="data_gA"/>
      <sheetName val="PLNENI"/>
    </sheetNames>
    <sheetDataSet>
      <sheetData sheetId="0"/>
      <sheetData sheetId="1"/>
      <sheetData sheetId="2">
        <row r="2">
          <cell r="A2" t="str">
            <v>Bilance dávkových příjmů od počátku roku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14306592</v>
          </cell>
          <cell r="D6">
            <v>2357022</v>
          </cell>
          <cell r="E6">
            <v>1977074</v>
          </cell>
          <cell r="F6">
            <v>828</v>
          </cell>
          <cell r="G6">
            <v>18641516</v>
          </cell>
        </row>
        <row r="7">
          <cell r="A7" t="str">
            <v>únor</v>
          </cell>
          <cell r="C7">
            <v>26468523</v>
          </cell>
          <cell r="D7">
            <v>4351105</v>
          </cell>
          <cell r="E7">
            <v>3659853</v>
          </cell>
          <cell r="F7">
            <v>1163</v>
          </cell>
          <cell r="G7">
            <v>34480644</v>
          </cell>
        </row>
        <row r="8">
          <cell r="A8" t="str">
            <v>březen</v>
          </cell>
          <cell r="C8">
            <v>38743958</v>
          </cell>
          <cell r="D8">
            <v>6378563</v>
          </cell>
          <cell r="E8">
            <v>5358440</v>
          </cell>
          <cell r="F8">
            <v>1381</v>
          </cell>
          <cell r="G8">
            <v>50482342</v>
          </cell>
        </row>
        <row r="9">
          <cell r="A9" t="str">
            <v>duben</v>
          </cell>
          <cell r="C9">
            <v>51515777</v>
          </cell>
          <cell r="D9">
            <v>8491856</v>
          </cell>
          <cell r="E9">
            <v>7125688</v>
          </cell>
          <cell r="F9">
            <v>1540</v>
          </cell>
          <cell r="G9">
            <v>67134861</v>
          </cell>
        </row>
        <row r="10">
          <cell r="A10" t="str">
            <v>květen</v>
          </cell>
          <cell r="C10">
            <v>64637778</v>
          </cell>
          <cell r="D10">
            <v>10661309</v>
          </cell>
          <cell r="E10">
            <v>8941266</v>
          </cell>
          <cell r="F10">
            <v>1753</v>
          </cell>
          <cell r="G10">
            <v>84242106</v>
          </cell>
        </row>
        <row r="11">
          <cell r="A11" t="str">
            <v>červen</v>
          </cell>
          <cell r="C11">
            <v>79275408</v>
          </cell>
          <cell r="D11">
            <v>12793958</v>
          </cell>
          <cell r="E11">
            <v>10966814</v>
          </cell>
          <cell r="F11">
            <v>2181</v>
          </cell>
          <cell r="G11">
            <v>103038361</v>
          </cell>
        </row>
        <row r="12">
          <cell r="A12" t="str">
            <v>červenec</v>
          </cell>
          <cell r="C12">
            <v>93076971</v>
          </cell>
          <cell r="D12">
            <v>15356937</v>
          </cell>
          <cell r="E12">
            <v>12885065</v>
          </cell>
          <cell r="F12">
            <v>2162</v>
          </cell>
          <cell r="G12">
            <v>121321135</v>
          </cell>
        </row>
        <row r="13">
          <cell r="A13" t="str">
            <v>srpen</v>
          </cell>
          <cell r="C13">
            <v>106907141</v>
          </cell>
          <cell r="D13">
            <v>17612603</v>
          </cell>
          <cell r="E13">
            <v>14790655</v>
          </cell>
          <cell r="F13">
            <v>2293</v>
          </cell>
          <cell r="G13">
            <v>139312692</v>
          </cell>
        </row>
        <row r="14">
          <cell r="A14" t="str">
            <v>září</v>
          </cell>
          <cell r="C14">
            <v>120373800</v>
          </cell>
          <cell r="D14">
            <v>19829163</v>
          </cell>
          <cell r="E14">
            <v>16654152</v>
          </cell>
          <cell r="F14">
            <v>2467</v>
          </cell>
          <cell r="G14">
            <v>156859582</v>
          </cell>
        </row>
        <row r="15">
          <cell r="A15" t="str">
            <v>říjen</v>
          </cell>
          <cell r="C15">
            <v>134116194</v>
          </cell>
          <cell r="D15">
            <v>22092242</v>
          </cell>
          <cell r="E15">
            <v>18555865</v>
          </cell>
          <cell r="F15">
            <v>3174</v>
          </cell>
          <cell r="G15">
            <v>174767475</v>
          </cell>
        </row>
        <row r="16">
          <cell r="A16" t="str">
            <v>listopad</v>
          </cell>
          <cell r="C16">
            <v>148469529</v>
          </cell>
          <cell r="D16">
            <v>24457256</v>
          </cell>
          <cell r="E16">
            <v>20542010</v>
          </cell>
          <cell r="F16">
            <v>3574</v>
          </cell>
          <cell r="G16">
            <v>193472369</v>
          </cell>
        </row>
        <row r="17">
          <cell r="A17" t="str">
            <v>prosinec</v>
          </cell>
          <cell r="C17">
            <v>165600553</v>
          </cell>
          <cell r="D17">
            <v>27285499</v>
          </cell>
          <cell r="E17">
            <v>22912635</v>
          </cell>
          <cell r="F17">
            <v>3809</v>
          </cell>
          <cell r="G17">
            <v>215802496</v>
          </cell>
        </row>
        <row r="18">
          <cell r="A18">
            <v>2001</v>
          </cell>
        </row>
        <row r="19">
          <cell r="A19" t="str">
            <v>leden</v>
          </cell>
          <cell r="C19">
            <v>15888676</v>
          </cell>
          <cell r="D19">
            <v>2597310</v>
          </cell>
          <cell r="E19">
            <v>2186262</v>
          </cell>
          <cell r="F19">
            <v>565</v>
          </cell>
          <cell r="G19">
            <v>20672813</v>
          </cell>
        </row>
        <row r="20">
          <cell r="A20" t="str">
            <v>únor</v>
          </cell>
          <cell r="C20">
            <v>29377522</v>
          </cell>
          <cell r="D20">
            <v>4536436</v>
          </cell>
          <cell r="E20">
            <v>4052801</v>
          </cell>
          <cell r="F20">
            <v>874</v>
          </cell>
          <cell r="G20">
            <v>37967633</v>
          </cell>
        </row>
        <row r="21">
          <cell r="A21" t="str">
            <v>březen</v>
          </cell>
          <cell r="C21">
            <v>42634600</v>
          </cell>
          <cell r="D21">
            <v>7001097</v>
          </cell>
          <cell r="E21">
            <v>5886899</v>
          </cell>
          <cell r="F21">
            <v>1095</v>
          </cell>
          <cell r="G21">
            <v>55523691</v>
          </cell>
        </row>
        <row r="22">
          <cell r="A22" t="str">
            <v>duben</v>
          </cell>
          <cell r="C22">
            <v>56769888</v>
          </cell>
          <cell r="D22">
            <v>9328762</v>
          </cell>
          <cell r="E22">
            <v>7842884</v>
          </cell>
          <cell r="F22">
            <v>1206</v>
          </cell>
          <cell r="G22">
            <v>73942740</v>
          </cell>
        </row>
        <row r="23">
          <cell r="A23" t="str">
            <v>květen</v>
          </cell>
          <cell r="C23">
            <v>71047304</v>
          </cell>
          <cell r="D23">
            <v>11677629</v>
          </cell>
          <cell r="E23">
            <v>9818340</v>
          </cell>
          <cell r="F23">
            <v>1416</v>
          </cell>
          <cell r="G23">
            <v>92544689</v>
          </cell>
        </row>
        <row r="24">
          <cell r="A24" t="str">
            <v>červen</v>
          </cell>
          <cell r="C24">
            <v>87180929</v>
          </cell>
          <cell r="D24">
            <v>14338559</v>
          </cell>
          <cell r="E24">
            <v>12050884</v>
          </cell>
          <cell r="F24">
            <v>1763</v>
          </cell>
          <cell r="G24">
            <v>113572135</v>
          </cell>
        </row>
        <row r="25">
          <cell r="A25" t="str">
            <v>červenec</v>
          </cell>
          <cell r="C25">
            <v>102198000</v>
          </cell>
          <cell r="D25">
            <v>16661716</v>
          </cell>
          <cell r="E25">
            <v>14129035</v>
          </cell>
          <cell r="F25">
            <v>1944</v>
          </cell>
          <cell r="G25">
            <v>132990695</v>
          </cell>
        </row>
        <row r="26">
          <cell r="A26" t="str">
            <v>srpen</v>
          </cell>
          <cell r="C26">
            <v>117425953</v>
          </cell>
          <cell r="D26">
            <v>19298075</v>
          </cell>
          <cell r="E26">
            <v>16236239</v>
          </cell>
          <cell r="F26">
            <v>2119</v>
          </cell>
          <cell r="G26">
            <v>152962386</v>
          </cell>
        </row>
        <row r="27">
          <cell r="A27" t="str">
            <v>září</v>
          </cell>
          <cell r="C27">
            <v>131893865</v>
          </cell>
          <cell r="D27">
            <v>21507482</v>
          </cell>
          <cell r="E27">
            <v>18237908</v>
          </cell>
          <cell r="F27">
            <v>2384</v>
          </cell>
          <cell r="G27">
            <v>171641639</v>
          </cell>
        </row>
        <row r="28">
          <cell r="A28" t="str">
            <v>říjen</v>
          </cell>
          <cell r="C28">
            <v>146688027</v>
          </cell>
          <cell r="D28">
            <v>24122535</v>
          </cell>
          <cell r="E28">
            <v>20284646</v>
          </cell>
          <cell r="F28">
            <v>2595</v>
          </cell>
          <cell r="G28">
            <v>191097803</v>
          </cell>
        </row>
        <row r="29">
          <cell r="A29" t="str">
            <v>listopad</v>
          </cell>
          <cell r="C29">
            <v>162180111</v>
          </cell>
          <cell r="D29">
            <v>26675460</v>
          </cell>
          <cell r="E29">
            <v>22428187</v>
          </cell>
          <cell r="F29">
            <v>3039</v>
          </cell>
          <cell r="G29">
            <v>211286797</v>
          </cell>
        </row>
        <row r="30">
          <cell r="A30" t="str">
            <v>prosinec</v>
          </cell>
          <cell r="C30">
            <v>180387177</v>
          </cell>
          <cell r="D30">
            <v>29653078</v>
          </cell>
          <cell r="E30">
            <v>24947550</v>
          </cell>
          <cell r="F30">
            <v>3436</v>
          </cell>
          <cell r="G30">
            <v>234991241</v>
          </cell>
        </row>
        <row r="31">
          <cell r="A31">
            <v>2002</v>
          </cell>
        </row>
        <row r="32">
          <cell r="A32" t="str">
            <v>leden</v>
          </cell>
          <cell r="G32">
            <v>0</v>
          </cell>
        </row>
        <row r="33">
          <cell r="A33" t="str">
            <v>únor</v>
          </cell>
          <cell r="C33">
            <v>30952436</v>
          </cell>
          <cell r="D33">
            <v>5138951</v>
          </cell>
          <cell r="E33">
            <v>4273599</v>
          </cell>
          <cell r="F33">
            <v>1394</v>
          </cell>
          <cell r="G33">
            <v>40366380</v>
          </cell>
        </row>
        <row r="34">
          <cell r="A34" t="str">
            <v>březen</v>
          </cell>
          <cell r="C34">
            <v>45572056</v>
          </cell>
          <cell r="D34">
            <v>7504840</v>
          </cell>
          <cell r="E34">
            <v>6296477</v>
          </cell>
          <cell r="F34">
            <v>2280</v>
          </cell>
          <cell r="G34">
            <v>59375653</v>
          </cell>
        </row>
        <row r="35">
          <cell r="A35" t="str">
            <v>duben</v>
          </cell>
          <cell r="C35">
            <v>60623313</v>
          </cell>
          <cell r="D35">
            <v>9912799</v>
          </cell>
          <cell r="E35">
            <v>8379043</v>
          </cell>
          <cell r="F35">
            <v>2613</v>
          </cell>
          <cell r="G35">
            <v>78917768</v>
          </cell>
        </row>
        <row r="36">
          <cell r="A36" t="str">
            <v>květen</v>
          </cell>
          <cell r="C36">
            <v>76525430</v>
          </cell>
          <cell r="D36">
            <v>12552743</v>
          </cell>
          <cell r="E36">
            <v>10579324</v>
          </cell>
          <cell r="F36">
            <v>3041</v>
          </cell>
          <cell r="G36">
            <v>99660538</v>
          </cell>
        </row>
        <row r="37">
          <cell r="A37" t="str">
            <v>červen</v>
          </cell>
          <cell r="C37">
            <v>93555021</v>
          </cell>
          <cell r="D37">
            <v>15291094</v>
          </cell>
          <cell r="E37">
            <v>12935868</v>
          </cell>
          <cell r="F37">
            <v>6082</v>
          </cell>
          <cell r="G37">
            <v>121788065</v>
          </cell>
        </row>
        <row r="38">
          <cell r="A38" t="str">
            <v>červenec</v>
          </cell>
          <cell r="C38">
            <v>109763436</v>
          </cell>
          <cell r="D38">
            <v>17956131</v>
          </cell>
          <cell r="E38">
            <v>15178733</v>
          </cell>
          <cell r="F38">
            <v>6276</v>
          </cell>
          <cell r="G38">
            <v>142904576</v>
          </cell>
        </row>
        <row r="39">
          <cell r="A39" t="str">
            <v>srpen</v>
          </cell>
          <cell r="C39">
            <v>125722087</v>
          </cell>
          <cell r="D39">
            <v>20556491</v>
          </cell>
          <cell r="E39">
            <v>17387122</v>
          </cell>
          <cell r="F39">
            <v>7294</v>
          </cell>
          <cell r="G39">
            <v>163672994</v>
          </cell>
        </row>
        <row r="40">
          <cell r="A40" t="str">
            <v>září</v>
          </cell>
          <cell r="C40">
            <v>140988207</v>
          </cell>
          <cell r="D40">
            <v>23134827</v>
          </cell>
          <cell r="E40">
            <v>19499671</v>
          </cell>
          <cell r="F40">
            <v>5420</v>
          </cell>
          <cell r="G40">
            <v>183628125</v>
          </cell>
        </row>
        <row r="41">
          <cell r="A41" t="str">
            <v>říjen</v>
          </cell>
          <cell r="C41">
            <v>156522857</v>
          </cell>
          <cell r="D41">
            <v>25701910</v>
          </cell>
          <cell r="E41">
            <v>21649154</v>
          </cell>
          <cell r="F41">
            <v>5643</v>
          </cell>
          <cell r="G41">
            <v>203879564</v>
          </cell>
        </row>
        <row r="42">
          <cell r="A42" t="str">
            <v>listopad</v>
          </cell>
          <cell r="C42">
            <v>172732715</v>
          </cell>
          <cell r="D42">
            <v>28358966</v>
          </cell>
          <cell r="E42">
            <v>23892131</v>
          </cell>
          <cell r="F42">
            <v>6166</v>
          </cell>
          <cell r="G42">
            <v>224989978</v>
          </cell>
        </row>
        <row r="43">
          <cell r="A43" t="str">
            <v>prosinec</v>
          </cell>
          <cell r="C43">
            <v>193400000</v>
          </cell>
          <cell r="D43">
            <v>31800000</v>
          </cell>
          <cell r="E43">
            <v>26800000</v>
          </cell>
          <cell r="F43">
            <v>7180.8558999999996</v>
          </cell>
          <cell r="G43">
            <v>252000000</v>
          </cell>
        </row>
        <row r="44">
          <cell r="A44">
            <v>2003</v>
          </cell>
        </row>
        <row r="45">
          <cell r="A45" t="str">
            <v>Zdroj: Bilance dávkových příjmů ČSSZ - platby</v>
          </cell>
          <cell r="C45">
            <v>17434756.330759998</v>
          </cell>
          <cell r="D45">
            <v>2863969.0959100001</v>
          </cell>
          <cell r="E45">
            <v>2403851.14965</v>
          </cell>
          <cell r="F45">
            <v>474.07443000000001</v>
          </cell>
          <cell r="G45">
            <v>22703050.65075</v>
          </cell>
        </row>
        <row r="46">
          <cell r="A46" t="str">
            <v>únor</v>
          </cell>
          <cell r="C46">
            <v>32720533.761539999</v>
          </cell>
          <cell r="D46">
            <v>5383973.4282099996</v>
          </cell>
          <cell r="E46">
            <v>4518884.06439</v>
          </cell>
          <cell r="F46">
            <v>1260.3406299999999</v>
          </cell>
          <cell r="G46">
            <v>42624651.594770007</v>
          </cell>
        </row>
        <row r="47">
          <cell r="A47" t="str">
            <v>prosinec</v>
          </cell>
          <cell r="C47" t="str">
            <v>údaje od Škorpíka 24/9/02</v>
          </cell>
          <cell r="D47">
            <v>7914587.5888999999</v>
          </cell>
          <cell r="E47">
            <v>6658653.0910999998</v>
          </cell>
          <cell r="F47">
            <v>2162.98632</v>
          </cell>
          <cell r="G47">
            <v>62760091.958019994</v>
          </cell>
        </row>
        <row r="48">
          <cell r="A48" t="str">
            <v>duben</v>
          </cell>
          <cell r="C48">
            <v>63769065.29434</v>
          </cell>
          <cell r="D48">
            <v>10481035.968730001</v>
          </cell>
          <cell r="E48">
            <v>8814947.6454099994</v>
          </cell>
          <cell r="F48">
            <v>2794.0381299999999</v>
          </cell>
          <cell r="G48">
            <v>83067842.946610004</v>
          </cell>
        </row>
        <row r="49">
          <cell r="A49" t="str">
            <v>květen</v>
          </cell>
          <cell r="C49">
            <v>80000258.406770006</v>
          </cell>
          <cell r="D49">
            <v>13084664.19417</v>
          </cell>
          <cell r="E49">
            <v>11060836.142279999</v>
          </cell>
          <cell r="F49">
            <v>3766.0989199999999</v>
          </cell>
          <cell r="G49">
            <v>104149524.84214</v>
          </cell>
        </row>
        <row r="50">
          <cell r="A50" t="str">
            <v>červen</v>
          </cell>
          <cell r="C50">
            <v>98019705.379460007</v>
          </cell>
          <cell r="D50">
            <v>16095153.169500001</v>
          </cell>
          <cell r="E50">
            <v>13554171.12817</v>
          </cell>
          <cell r="F50">
            <v>4304.42155</v>
          </cell>
          <cell r="G50">
            <v>127673334.09868</v>
          </cell>
        </row>
        <row r="51">
          <cell r="A51" t="str">
            <v>červenec</v>
          </cell>
          <cell r="C51">
            <v>115179246.57408001</v>
          </cell>
          <cell r="D51">
            <v>18916959.162560001</v>
          </cell>
          <cell r="E51">
            <v>15928328.95716</v>
          </cell>
          <cell r="F51">
            <v>4948.3158100000001</v>
          </cell>
          <cell r="G51">
            <v>150029483.00961</v>
          </cell>
        </row>
        <row r="52">
          <cell r="A52" t="str">
            <v>srpen</v>
          </cell>
          <cell r="C52">
            <v>132124959.59344999</v>
          </cell>
          <cell r="D52">
            <v>21699859.270160001</v>
          </cell>
          <cell r="E52">
            <v>18273188.983180001</v>
          </cell>
          <cell r="F52">
            <v>5322.5645699999995</v>
          </cell>
          <cell r="G52">
            <v>172103330.41136003</v>
          </cell>
        </row>
        <row r="53">
          <cell r="A53" t="str">
            <v>září</v>
          </cell>
          <cell r="C53">
            <v>148454437.65336001</v>
          </cell>
          <cell r="D53">
            <v>24377849.650929999</v>
          </cell>
          <cell r="E53">
            <v>20532586.988650002</v>
          </cell>
          <cell r="F53">
            <v>5854.0596500000001</v>
          </cell>
          <cell r="G53">
            <v>193370728.35258999</v>
          </cell>
        </row>
        <row r="54">
          <cell r="A54" t="str">
            <v>říjen</v>
          </cell>
          <cell r="C54">
            <v>165173778.68435001</v>
          </cell>
          <cell r="D54">
            <v>27118994.899799999</v>
          </cell>
          <cell r="E54">
            <v>22846003.76004</v>
          </cell>
          <cell r="F54">
            <v>6638.7887899999996</v>
          </cell>
          <cell r="G54">
            <v>215145416.13297999</v>
          </cell>
        </row>
        <row r="55">
          <cell r="A55" t="str">
            <v>listopad</v>
          </cell>
          <cell r="C55">
            <v>182173690.53692999</v>
          </cell>
          <cell r="D55">
            <v>29906276.999979999</v>
          </cell>
          <cell r="E55">
            <v>25198134.943229999</v>
          </cell>
          <cell r="F55">
            <v>6974.6874600000001</v>
          </cell>
          <cell r="G55">
            <v>237285077.16760001</v>
          </cell>
        </row>
        <row r="56">
          <cell r="A56" t="str">
            <v>prosinec</v>
          </cell>
          <cell r="C56">
            <v>202973123.37077001</v>
          </cell>
          <cell r="D56">
            <v>33316165.274220001</v>
          </cell>
          <cell r="E56">
            <v>28075779.51354</v>
          </cell>
          <cell r="F56">
            <v>7956.7389499999999</v>
          </cell>
          <cell r="G56">
            <v>264373024.89748001</v>
          </cell>
        </row>
        <row r="57">
          <cell r="A57">
            <v>2004</v>
          </cell>
        </row>
        <row r="58">
          <cell r="A58" t="str">
            <v>Zdroj: Bilance dávkových příjmů ČSSZ - platby</v>
          </cell>
          <cell r="C58">
            <v>19948648.18347</v>
          </cell>
          <cell r="D58">
            <v>3044764.4036400001</v>
          </cell>
          <cell r="E58">
            <v>1135189.0684700001</v>
          </cell>
          <cell r="F58">
            <v>379.89926000000003</v>
          </cell>
          <cell r="G58">
            <v>24128981.554839998</v>
          </cell>
        </row>
        <row r="59">
          <cell r="A59" t="str">
            <v>únor</v>
          </cell>
          <cell r="C59">
            <v>1.0553317190757385</v>
          </cell>
          <cell r="D59">
            <v>1.0555554254656059</v>
          </cell>
          <cell r="E59">
            <v>1.0553310038993882</v>
          </cell>
          <cell r="F59">
            <v>1.1080488260459314</v>
          </cell>
          <cell r="G59">
            <v>1.0553613404796709</v>
          </cell>
        </row>
        <row r="60">
          <cell r="A60" t="str">
            <v>Schválený rozpočet 2003</v>
          </cell>
          <cell r="C60">
            <v>56266418.631109998</v>
          </cell>
          <cell r="D60">
            <v>8567857.4682599995</v>
          </cell>
          <cell r="E60">
            <v>3209074.1489300001</v>
          </cell>
          <cell r="F60">
            <v>2255.6528699999999</v>
          </cell>
          <cell r="G60">
            <v>68045605.90117</v>
          </cell>
        </row>
        <row r="61">
          <cell r="A61" t="str">
            <v>duben</v>
          </cell>
          <cell r="C61">
            <v>205192318</v>
          </cell>
          <cell r="D61">
            <v>11448782.936969999</v>
          </cell>
          <cell r="E61">
            <v>4287907.1630300004</v>
          </cell>
          <cell r="F61">
            <v>2780.21893</v>
          </cell>
          <cell r="G61">
            <v>266645664</v>
          </cell>
        </row>
        <row r="62">
          <cell r="A62" t="str">
            <v>květen</v>
          </cell>
          <cell r="C62">
            <v>93970194.829089999</v>
          </cell>
          <cell r="D62">
            <v>14293006.913960001</v>
          </cell>
          <cell r="E62">
            <v>5362085.8160399999</v>
          </cell>
          <cell r="F62">
            <v>3667.4138200000002</v>
          </cell>
          <cell r="G62">
            <v>0</v>
          </cell>
        </row>
        <row r="63">
          <cell r="A63" t="str">
            <v>červen</v>
          </cell>
          <cell r="C63">
            <v>113860037.63854</v>
          </cell>
          <cell r="D63">
            <v>17267749.947870001</v>
          </cell>
          <cell r="E63">
            <v>6497887.6871600002</v>
          </cell>
          <cell r="F63">
            <v>4381.2061700000004</v>
          </cell>
          <cell r="G63">
            <v>0</v>
          </cell>
        </row>
        <row r="64">
          <cell r="A64" t="str">
            <v>červenec</v>
          </cell>
          <cell r="C64">
            <v>133632244.68700001</v>
          </cell>
          <cell r="D64">
            <v>20282875.683839999</v>
          </cell>
          <cell r="E64">
            <v>7627063.2097800002</v>
          </cell>
          <cell r="F64">
            <v>4999.9199600000002</v>
          </cell>
          <cell r="G64">
            <v>0</v>
          </cell>
        </row>
        <row r="65">
          <cell r="A65" t="str">
            <v>srpen</v>
          </cell>
          <cell r="C65">
            <v>153373617.99983001</v>
          </cell>
          <cell r="D65">
            <v>23261934.364500001</v>
          </cell>
          <cell r="E65">
            <v>8754450.5435499996</v>
          </cell>
          <cell r="F65">
            <v>5608.6685900000002</v>
          </cell>
          <cell r="G65">
            <v>0</v>
          </cell>
        </row>
        <row r="66">
          <cell r="A66" t="str">
            <v>září</v>
          </cell>
          <cell r="G66">
            <v>0</v>
          </cell>
        </row>
        <row r="67">
          <cell r="A67" t="str">
            <v>říjen</v>
          </cell>
          <cell r="G67">
            <v>0</v>
          </cell>
        </row>
        <row r="68">
          <cell r="A68" t="str">
            <v>listopad</v>
          </cell>
          <cell r="G68">
            <v>0</v>
          </cell>
        </row>
        <row r="69">
          <cell r="A69" t="str">
            <v>prosinec</v>
          </cell>
          <cell r="C69">
            <v>234377200</v>
          </cell>
          <cell r="G69">
            <v>282424278</v>
          </cell>
        </row>
        <row r="71">
          <cell r="A71" t="str">
            <v>Zdroj: Bilance dávkových příjmů ČSSZ - platby</v>
          </cell>
        </row>
        <row r="72">
          <cell r="C72">
            <v>1.0553317190757385</v>
          </cell>
          <cell r="D72">
            <v>1.0555554254656059</v>
          </cell>
          <cell r="E72">
            <v>1.0553310038993882</v>
          </cell>
          <cell r="F72">
            <v>1.1080488260459314</v>
          </cell>
          <cell r="G72">
            <v>1.0553613404796709</v>
          </cell>
        </row>
        <row r="73">
          <cell r="A73" t="str">
            <v>Schválený rozpočet 2003</v>
          </cell>
        </row>
        <row r="74">
          <cell r="C74">
            <v>205192318</v>
          </cell>
          <cell r="G74">
            <v>266645664</v>
          </cell>
        </row>
        <row r="76">
          <cell r="A76" t="str">
            <v>Schválený rozpočet 2004</v>
          </cell>
        </row>
        <row r="77">
          <cell r="C77">
            <v>234377165</v>
          </cell>
          <cell r="G77">
            <v>282732601</v>
          </cell>
        </row>
      </sheetData>
      <sheetData sheetId="3"/>
      <sheetData sheetId="4">
        <row r="2">
          <cell r="A2" t="str">
            <v>Bilance dávkových výdajů od počátku roku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bezmoc.</v>
          </cell>
          <cell r="F4" t="str">
            <v>přip+Slov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13842979</v>
          </cell>
          <cell r="D6">
            <v>2259808</v>
          </cell>
          <cell r="E6">
            <v>92640</v>
          </cell>
          <cell r="F6">
            <v>264</v>
          </cell>
          <cell r="G6">
            <v>16195691</v>
          </cell>
        </row>
        <row r="7">
          <cell r="A7" t="str">
            <v>únor</v>
          </cell>
          <cell r="C7">
            <v>28851853</v>
          </cell>
          <cell r="D7">
            <v>5422307</v>
          </cell>
          <cell r="E7">
            <v>205646</v>
          </cell>
          <cell r="F7">
            <v>603</v>
          </cell>
          <cell r="G7">
            <v>34480409</v>
          </cell>
        </row>
        <row r="8">
          <cell r="A8" t="str">
            <v>březen</v>
          </cell>
          <cell r="C8">
            <v>45082063</v>
          </cell>
          <cell r="D8">
            <v>8313983</v>
          </cell>
          <cell r="E8">
            <v>318093</v>
          </cell>
          <cell r="F8">
            <v>896</v>
          </cell>
          <cell r="G8">
            <v>53715035</v>
          </cell>
        </row>
        <row r="9">
          <cell r="A9" t="str">
            <v>duben</v>
          </cell>
          <cell r="C9">
            <v>60103453</v>
          </cell>
          <cell r="D9">
            <v>10705107</v>
          </cell>
          <cell r="E9">
            <v>447237</v>
          </cell>
          <cell r="F9">
            <v>1220</v>
          </cell>
          <cell r="G9">
            <v>71257017</v>
          </cell>
        </row>
        <row r="10">
          <cell r="A10" t="str">
            <v>květen</v>
          </cell>
          <cell r="C10">
            <v>74007965</v>
          </cell>
          <cell r="D10">
            <v>12857637</v>
          </cell>
          <cell r="E10">
            <v>568317</v>
          </cell>
          <cell r="F10">
            <v>1523</v>
          </cell>
          <cell r="G10">
            <v>87435442</v>
          </cell>
        </row>
        <row r="11">
          <cell r="A11" t="str">
            <v>červen</v>
          </cell>
          <cell r="C11">
            <v>91366123</v>
          </cell>
          <cell r="D11">
            <v>14870164</v>
          </cell>
          <cell r="E11">
            <v>690087</v>
          </cell>
          <cell r="F11">
            <v>1843</v>
          </cell>
          <cell r="G11">
            <v>106928217</v>
          </cell>
        </row>
        <row r="12">
          <cell r="A12" t="str">
            <v>červenec</v>
          </cell>
          <cell r="C12">
            <v>103960561</v>
          </cell>
          <cell r="D12">
            <v>16787617</v>
          </cell>
          <cell r="E12">
            <v>811812</v>
          </cell>
          <cell r="F12">
            <v>2162</v>
          </cell>
          <cell r="G12">
            <v>121562152</v>
          </cell>
        </row>
        <row r="13">
          <cell r="A13" t="str">
            <v>srpen</v>
          </cell>
          <cell r="C13">
            <v>119024861</v>
          </cell>
          <cell r="D13">
            <v>18676447</v>
          </cell>
          <cell r="E13">
            <v>932556</v>
          </cell>
          <cell r="F13">
            <v>2497</v>
          </cell>
          <cell r="G13">
            <v>138636361</v>
          </cell>
        </row>
        <row r="14">
          <cell r="A14" t="str">
            <v>září</v>
          </cell>
          <cell r="C14">
            <v>134240679</v>
          </cell>
          <cell r="D14">
            <v>20565931</v>
          </cell>
          <cell r="E14">
            <v>1053961</v>
          </cell>
          <cell r="F14">
            <v>301208</v>
          </cell>
          <cell r="G14">
            <v>156161779</v>
          </cell>
        </row>
        <row r="15">
          <cell r="A15" t="str">
            <v>říjen</v>
          </cell>
          <cell r="C15">
            <v>149439878</v>
          </cell>
          <cell r="D15">
            <v>22592767</v>
          </cell>
          <cell r="E15">
            <v>1178250</v>
          </cell>
          <cell r="F15">
            <v>308770</v>
          </cell>
          <cell r="G15">
            <v>173519665</v>
          </cell>
        </row>
        <row r="16">
          <cell r="A16" t="str">
            <v>listopad</v>
          </cell>
          <cell r="C16">
            <v>164863069</v>
          </cell>
          <cell r="D16">
            <v>24913231</v>
          </cell>
          <cell r="E16">
            <v>1291234</v>
          </cell>
          <cell r="F16">
            <v>314679</v>
          </cell>
          <cell r="G16">
            <v>191382213</v>
          </cell>
        </row>
        <row r="17">
          <cell r="A17" t="str">
            <v>prosinec</v>
          </cell>
          <cell r="C17">
            <v>182191261</v>
          </cell>
          <cell r="D17">
            <v>27205515</v>
          </cell>
          <cell r="E17">
            <v>1421643</v>
          </cell>
          <cell r="F17">
            <v>320400</v>
          </cell>
          <cell r="G17">
            <v>211138819</v>
          </cell>
        </row>
        <row r="18">
          <cell r="A18">
            <v>2001</v>
          </cell>
        </row>
        <row r="19">
          <cell r="A19" t="str">
            <v>leden</v>
          </cell>
          <cell r="C19">
            <v>14754868</v>
          </cell>
          <cell r="D19">
            <v>2372273</v>
          </cell>
          <cell r="E19">
            <v>98912</v>
          </cell>
          <cell r="F19">
            <v>7149</v>
          </cell>
          <cell r="G19">
            <v>17233202</v>
          </cell>
        </row>
        <row r="20">
          <cell r="A20" t="str">
            <v>únor</v>
          </cell>
          <cell r="C20">
            <v>29526395</v>
          </cell>
          <cell r="D20">
            <v>5179056</v>
          </cell>
          <cell r="E20">
            <v>225691</v>
          </cell>
          <cell r="F20">
            <v>14684</v>
          </cell>
          <cell r="G20">
            <v>34945826</v>
          </cell>
        </row>
        <row r="21">
          <cell r="A21" t="str">
            <v>březen</v>
          </cell>
          <cell r="C21">
            <v>47280976</v>
          </cell>
          <cell r="D21">
            <v>8213639</v>
          </cell>
          <cell r="E21">
            <v>353275</v>
          </cell>
          <cell r="F21">
            <v>20489</v>
          </cell>
          <cell r="G21">
            <v>55868379</v>
          </cell>
        </row>
        <row r="22">
          <cell r="A22" t="str">
            <v>duben</v>
          </cell>
          <cell r="C22">
            <v>64793718</v>
          </cell>
          <cell r="D22">
            <v>11144935</v>
          </cell>
          <cell r="E22">
            <v>479613</v>
          </cell>
          <cell r="F22">
            <v>25476</v>
          </cell>
          <cell r="G22">
            <v>76443742</v>
          </cell>
        </row>
        <row r="23">
          <cell r="A23" t="str">
            <v>květen</v>
          </cell>
          <cell r="C23">
            <v>79746753</v>
          </cell>
          <cell r="D23">
            <v>13670090</v>
          </cell>
          <cell r="E23">
            <v>605195</v>
          </cell>
          <cell r="F23">
            <v>30608</v>
          </cell>
          <cell r="G23">
            <v>94052646</v>
          </cell>
        </row>
        <row r="24">
          <cell r="A24" t="str">
            <v>červen</v>
          </cell>
          <cell r="C24">
            <v>98482453</v>
          </cell>
          <cell r="D24">
            <v>15956928</v>
          </cell>
          <cell r="E24">
            <v>733163</v>
          </cell>
          <cell r="F24">
            <v>35719</v>
          </cell>
          <cell r="G24">
            <v>115208263</v>
          </cell>
        </row>
        <row r="25">
          <cell r="A25" t="str">
            <v>červenec</v>
          </cell>
          <cell r="C25">
            <v>112108929</v>
          </cell>
          <cell r="D25">
            <v>18122122</v>
          </cell>
          <cell r="E25">
            <v>858316</v>
          </cell>
          <cell r="F25">
            <v>40564</v>
          </cell>
          <cell r="G25">
            <v>131129931</v>
          </cell>
        </row>
        <row r="26">
          <cell r="A26" t="str">
            <v>srpen</v>
          </cell>
          <cell r="C26">
            <v>129540278</v>
          </cell>
          <cell r="D26">
            <v>20144059</v>
          </cell>
          <cell r="E26">
            <v>981199</v>
          </cell>
          <cell r="F26">
            <v>44678</v>
          </cell>
          <cell r="G26">
            <v>150710214</v>
          </cell>
        </row>
        <row r="27">
          <cell r="A27" t="str">
            <v>září</v>
          </cell>
          <cell r="C27">
            <v>144578170</v>
          </cell>
          <cell r="D27">
            <v>22175304</v>
          </cell>
          <cell r="E27">
            <v>1108525</v>
          </cell>
          <cell r="F27">
            <v>2907</v>
          </cell>
          <cell r="G27">
            <v>167864906</v>
          </cell>
        </row>
        <row r="28">
          <cell r="A28" t="str">
            <v>říjen</v>
          </cell>
          <cell r="C28">
            <v>160913231</v>
          </cell>
          <cell r="D28">
            <v>24438333</v>
          </cell>
          <cell r="E28">
            <v>1246130</v>
          </cell>
          <cell r="F28">
            <v>3326</v>
          </cell>
          <cell r="G28">
            <v>186601020</v>
          </cell>
        </row>
        <row r="29">
          <cell r="A29" t="str">
            <v>listopad</v>
          </cell>
          <cell r="C29">
            <v>178860412</v>
          </cell>
          <cell r="D29">
            <v>27068516</v>
          </cell>
          <cell r="E29">
            <v>1377167</v>
          </cell>
          <cell r="F29">
            <v>3698</v>
          </cell>
          <cell r="G29">
            <v>207309793</v>
          </cell>
        </row>
        <row r="30">
          <cell r="A30" t="str">
            <v>prosinec</v>
          </cell>
          <cell r="C30">
            <v>196113711</v>
          </cell>
          <cell r="D30">
            <v>29585541</v>
          </cell>
          <cell r="E30">
            <v>1512333</v>
          </cell>
          <cell r="F30">
            <v>4022</v>
          </cell>
          <cell r="G30">
            <v>227215607</v>
          </cell>
        </row>
        <row r="31">
          <cell r="A31">
            <v>2002</v>
          </cell>
        </row>
        <row r="32">
          <cell r="A32" t="str">
            <v>leden</v>
          </cell>
          <cell r="D32">
            <v>2815789</v>
          </cell>
          <cell r="G32">
            <v>2815789</v>
          </cell>
        </row>
        <row r="33">
          <cell r="A33" t="str">
            <v>únor</v>
          </cell>
          <cell r="C33">
            <v>33820096</v>
          </cell>
          <cell r="D33">
            <v>5949939</v>
          </cell>
          <cell r="E33">
            <v>242229</v>
          </cell>
          <cell r="F33">
            <v>684</v>
          </cell>
          <cell r="G33">
            <v>40012948</v>
          </cell>
        </row>
        <row r="34">
          <cell r="A34" t="str">
            <v>březen</v>
          </cell>
          <cell r="C34">
            <v>52617234</v>
          </cell>
          <cell r="D34">
            <v>9001589</v>
          </cell>
          <cell r="E34">
            <v>381985</v>
          </cell>
          <cell r="F34">
            <v>1056</v>
          </cell>
          <cell r="G34">
            <v>62001864</v>
          </cell>
        </row>
        <row r="35">
          <cell r="A35" t="str">
            <v>duben</v>
          </cell>
          <cell r="C35">
            <v>70207864</v>
          </cell>
          <cell r="D35">
            <v>12017314</v>
          </cell>
          <cell r="E35">
            <v>521576</v>
          </cell>
          <cell r="F35">
            <v>1416</v>
          </cell>
          <cell r="G35">
            <v>82748170</v>
          </cell>
        </row>
        <row r="36">
          <cell r="A36" t="str">
            <v>květen</v>
          </cell>
          <cell r="C36">
            <v>87694965</v>
          </cell>
          <cell r="D36">
            <v>14854957</v>
          </cell>
          <cell r="E36">
            <v>661536</v>
          </cell>
          <cell r="F36">
            <v>1777</v>
          </cell>
          <cell r="G36">
            <v>103213235</v>
          </cell>
        </row>
        <row r="37">
          <cell r="A37" t="str">
            <v>červen</v>
          </cell>
          <cell r="C37">
            <v>105213566</v>
          </cell>
          <cell r="D37">
            <v>17355456</v>
          </cell>
          <cell r="E37">
            <v>792475</v>
          </cell>
          <cell r="F37">
            <v>2143</v>
          </cell>
          <cell r="G37">
            <v>123363640</v>
          </cell>
        </row>
        <row r="38">
          <cell r="A38" t="str">
            <v>červenec</v>
          </cell>
          <cell r="C38">
            <v>121328268</v>
          </cell>
          <cell r="D38">
            <v>19778205</v>
          </cell>
          <cell r="E38">
            <v>931553</v>
          </cell>
          <cell r="F38">
            <v>2511</v>
          </cell>
          <cell r="G38">
            <v>142040537</v>
          </cell>
        </row>
        <row r="39">
          <cell r="A39" t="str">
            <v>srpen</v>
          </cell>
          <cell r="C39">
            <v>138837125</v>
          </cell>
          <cell r="D39">
            <v>22099297</v>
          </cell>
          <cell r="E39">
            <v>1067152</v>
          </cell>
          <cell r="F39">
            <v>2866</v>
          </cell>
          <cell r="G39">
            <v>162006440</v>
          </cell>
        </row>
        <row r="40">
          <cell r="A40" t="str">
            <v>září</v>
          </cell>
          <cell r="C40">
            <v>156330707</v>
          </cell>
          <cell r="D40">
            <v>24440596</v>
          </cell>
          <cell r="E40">
            <v>1203031</v>
          </cell>
          <cell r="F40">
            <v>3230</v>
          </cell>
          <cell r="G40">
            <v>181977564</v>
          </cell>
        </row>
        <row r="41">
          <cell r="A41" t="str">
            <v>říjen</v>
          </cell>
          <cell r="C41">
            <v>173980970</v>
          </cell>
          <cell r="D41">
            <v>26976745</v>
          </cell>
          <cell r="E41">
            <v>1344127</v>
          </cell>
          <cell r="F41">
            <v>3603</v>
          </cell>
          <cell r="G41">
            <v>202305445</v>
          </cell>
        </row>
        <row r="42">
          <cell r="A42" t="str">
            <v>listopad</v>
          </cell>
          <cell r="C42">
            <v>191634056</v>
          </cell>
          <cell r="D42">
            <v>29916077</v>
          </cell>
          <cell r="E42">
            <v>1483096</v>
          </cell>
          <cell r="F42">
            <v>3963</v>
          </cell>
          <cell r="G42">
            <v>223037192</v>
          </cell>
        </row>
        <row r="43">
          <cell r="A43" t="str">
            <v>prosinec</v>
          </cell>
          <cell r="C43">
            <v>208274949.23958999</v>
          </cell>
          <cell r="D43">
            <v>32609042.811330002</v>
          </cell>
          <cell r="E43">
            <v>1624239.7298600001</v>
          </cell>
          <cell r="F43">
            <v>4342.29</v>
          </cell>
          <cell r="G43">
            <v>0</v>
          </cell>
        </row>
        <row r="44">
          <cell r="A44">
            <v>2003</v>
          </cell>
        </row>
        <row r="45">
          <cell r="A45" t="str">
            <v xml:space="preserve">Zdroj: Bilance dávkových výdajů ČSSZ </v>
          </cell>
          <cell r="C45">
            <v>20307477.36854</v>
          </cell>
          <cell r="D45">
            <v>2923288.8510000003</v>
          </cell>
          <cell r="E45">
            <v>120367.94</v>
          </cell>
          <cell r="F45">
            <v>355.74599999999998</v>
          </cell>
          <cell r="G45">
            <v>23351489.905540001</v>
          </cell>
        </row>
        <row r="46">
          <cell r="A46" t="str">
            <v>únor</v>
          </cell>
          <cell r="C46">
            <v>38560553.615850002</v>
          </cell>
          <cell r="D46">
            <v>6094215.745000001</v>
          </cell>
          <cell r="E46">
            <v>262151.35200000001</v>
          </cell>
          <cell r="F46">
            <v>775.99199999999996</v>
          </cell>
          <cell r="G46">
            <v>44917696.704850003</v>
          </cell>
        </row>
        <row r="47">
          <cell r="A47" t="str">
            <v>březen</v>
          </cell>
          <cell r="C47">
            <v>55279887.829049997</v>
          </cell>
          <cell r="D47">
            <v>9637886.0950000025</v>
          </cell>
          <cell r="E47">
            <v>398706.2501</v>
          </cell>
          <cell r="F47">
            <v>1215.0819999999999</v>
          </cell>
          <cell r="G47">
            <v>65317695.256150007</v>
          </cell>
        </row>
        <row r="48">
          <cell r="A48" t="str">
            <v>duben</v>
          </cell>
          <cell r="C48">
            <v>75933977.550029993</v>
          </cell>
          <cell r="D48">
            <v>13425562.393999999</v>
          </cell>
          <cell r="E48">
            <v>536530.56969000003</v>
          </cell>
          <cell r="F48">
            <v>1684.5149999999999</v>
          </cell>
          <cell r="G48">
            <v>89897755.028719991</v>
          </cell>
        </row>
        <row r="49">
          <cell r="A49" t="str">
            <v>květen</v>
          </cell>
          <cell r="C49">
            <v>91347237.823699996</v>
          </cell>
          <cell r="D49">
            <v>16289592.305</v>
          </cell>
          <cell r="E49">
            <v>673592.88182000001</v>
          </cell>
          <cell r="F49">
            <v>2245.4789999999998</v>
          </cell>
          <cell r="G49">
            <v>108312668.48951998</v>
          </cell>
        </row>
        <row r="50">
          <cell r="A50" t="str">
            <v>červen</v>
          </cell>
          <cell r="C50">
            <v>109536780.84178001</v>
          </cell>
          <cell r="D50">
            <v>18843553.020999998</v>
          </cell>
          <cell r="E50">
            <v>813478.95515000005</v>
          </cell>
          <cell r="F50">
            <v>2695.9639999999999</v>
          </cell>
          <cell r="G50">
            <v>129196508.78193</v>
          </cell>
        </row>
        <row r="51">
          <cell r="A51" t="str">
            <v>červenec</v>
          </cell>
          <cell r="C51">
            <v>127688544.64147</v>
          </cell>
          <cell r="D51">
            <v>21305628.256999999</v>
          </cell>
          <cell r="E51">
            <v>949841.54616000003</v>
          </cell>
          <cell r="F51">
            <v>3229.866</v>
          </cell>
          <cell r="G51">
            <v>149947244.31062999</v>
          </cell>
        </row>
        <row r="52">
          <cell r="A52" t="str">
            <v>srpen</v>
          </cell>
          <cell r="C52">
            <v>145843817.07422</v>
          </cell>
          <cell r="D52">
            <v>23679430.763</v>
          </cell>
          <cell r="E52">
            <v>1086703.8229400001</v>
          </cell>
          <cell r="F52">
            <v>3671.4160000000002</v>
          </cell>
          <cell r="G52">
            <v>170613623.07616001</v>
          </cell>
        </row>
        <row r="53">
          <cell r="A53" t="str">
            <v>září</v>
          </cell>
          <cell r="C53">
            <v>164053230.63045001</v>
          </cell>
          <cell r="D53">
            <v>26068910.791999999</v>
          </cell>
          <cell r="E53">
            <v>1223177.72052</v>
          </cell>
          <cell r="F53">
            <v>4150.1779999999999</v>
          </cell>
          <cell r="G53">
            <v>191349469.32097</v>
          </cell>
        </row>
        <row r="54">
          <cell r="A54" t="str">
            <v>říjen</v>
          </cell>
          <cell r="C54">
            <v>183624553.98976001</v>
          </cell>
          <cell r="D54">
            <v>28622326.391999997</v>
          </cell>
          <cell r="E54">
            <v>1360251.26657</v>
          </cell>
          <cell r="F54">
            <v>4613.134</v>
          </cell>
          <cell r="G54">
            <v>213611744.78233001</v>
          </cell>
        </row>
        <row r="55">
          <cell r="A55" t="str">
            <v>listopad</v>
          </cell>
          <cell r="C55">
            <v>200739434.03347999</v>
          </cell>
          <cell r="D55">
            <v>31565178.503000002</v>
          </cell>
          <cell r="E55">
            <v>1499434.63109</v>
          </cell>
          <cell r="F55">
            <v>5078.6260000000002</v>
          </cell>
          <cell r="G55">
            <v>233809125.79356995</v>
          </cell>
        </row>
        <row r="56">
          <cell r="A56" t="str">
            <v>prosinec</v>
          </cell>
          <cell r="C56">
            <v>220323276.70396999</v>
          </cell>
          <cell r="D56">
            <v>34306557.634999998</v>
          </cell>
          <cell r="E56">
            <v>1641634.63109</v>
          </cell>
          <cell r="F56">
            <v>5590.6639999999998</v>
          </cell>
          <cell r="G56">
            <v>256277059.63405997</v>
          </cell>
        </row>
        <row r="57">
          <cell r="A57">
            <v>2004</v>
          </cell>
        </row>
        <row r="58">
          <cell r="A58" t="str">
            <v xml:space="preserve">Zdroj: Bilance dávkových výdajů ČSSZ </v>
          </cell>
          <cell r="C58">
            <v>17549462.870850001</v>
          </cell>
          <cell r="D58">
            <v>2965214.034</v>
          </cell>
          <cell r="E58">
            <v>107018.228</v>
          </cell>
          <cell r="F58">
            <v>459.69000000000005</v>
          </cell>
          <cell r="G58">
            <v>20622154.82285</v>
          </cell>
        </row>
        <row r="59">
          <cell r="A59" t="str">
            <v>únor</v>
          </cell>
          <cell r="C59">
            <v>36167169.703050002</v>
          </cell>
          <cell r="D59">
            <v>5741070.8969999999</v>
          </cell>
          <cell r="E59">
            <v>249131.16059000001</v>
          </cell>
          <cell r="F59">
            <v>917.40800000000002</v>
          </cell>
          <cell r="G59">
            <v>42158289.168640003</v>
          </cell>
        </row>
        <row r="60">
          <cell r="A60" t="str">
            <v>Schválený rozpočet 2003</v>
          </cell>
          <cell r="C60">
            <v>54942404.932520002</v>
          </cell>
          <cell r="D60">
            <v>8524202.1980000008</v>
          </cell>
          <cell r="E60">
            <v>390251.78021</v>
          </cell>
          <cell r="F60">
            <v>1281.0439999999999</v>
          </cell>
          <cell r="G60">
            <v>63858139.954730004</v>
          </cell>
        </row>
        <row r="61">
          <cell r="A61" t="str">
            <v>duben</v>
          </cell>
          <cell r="C61">
            <v>220050231</v>
          </cell>
          <cell r="D61">
            <v>34080300</v>
          </cell>
          <cell r="E61">
            <v>1844750</v>
          </cell>
          <cell r="F61">
            <v>4500</v>
          </cell>
          <cell r="G61">
            <v>255979781</v>
          </cell>
        </row>
        <row r="62">
          <cell r="A62" t="str">
            <v>Původní odhad MPSV</v>
          </cell>
          <cell r="C62">
            <v>92805923.086109996</v>
          </cell>
          <cell r="D62">
            <v>13589887.091</v>
          </cell>
          <cell r="E62">
            <v>679225.66792000004</v>
          </cell>
          <cell r="F62">
            <v>2158.7489999999998</v>
          </cell>
          <cell r="G62">
            <v>0</v>
          </cell>
        </row>
        <row r="63">
          <cell r="A63" t="str">
            <v>červen</v>
          </cell>
          <cell r="C63">
            <v>114221221.664</v>
          </cell>
          <cell r="D63">
            <v>16009328.642999999</v>
          </cell>
          <cell r="E63">
            <v>820678.81221</v>
          </cell>
          <cell r="F63">
            <v>2579.7889999999998</v>
          </cell>
          <cell r="G63">
            <v>0</v>
          </cell>
        </row>
        <row r="64">
          <cell r="A64" t="str">
            <v>červenec</v>
          </cell>
          <cell r="C64">
            <v>130545425.78230999</v>
          </cell>
          <cell r="D64">
            <v>18276885.274000004</v>
          </cell>
          <cell r="E64">
            <v>962122.70955000003</v>
          </cell>
          <cell r="F64">
            <v>2996.2510000000002</v>
          </cell>
          <cell r="G64">
            <v>0</v>
          </cell>
        </row>
        <row r="65">
          <cell r="A65" t="str">
            <v>srpen</v>
          </cell>
          <cell r="C65">
            <v>149420359.08047</v>
          </cell>
          <cell r="D65">
            <v>20393452.647999998</v>
          </cell>
          <cell r="E65">
            <v>1102472.5392</v>
          </cell>
          <cell r="F65">
            <v>3405.1990000000001</v>
          </cell>
          <cell r="G65">
            <v>0</v>
          </cell>
        </row>
        <row r="66">
          <cell r="A66" t="str">
            <v>září</v>
          </cell>
          <cell r="G66">
            <v>0</v>
          </cell>
        </row>
        <row r="67">
          <cell r="A67" t="str">
            <v>říjen</v>
          </cell>
          <cell r="G67">
            <v>0</v>
          </cell>
        </row>
        <row r="68">
          <cell r="A68" t="str">
            <v>listopad</v>
          </cell>
          <cell r="G68">
            <v>0</v>
          </cell>
        </row>
        <row r="69">
          <cell r="A69" t="str">
            <v>prosinec</v>
          </cell>
          <cell r="C69">
            <v>226813449</v>
          </cell>
          <cell r="D69">
            <v>31047238</v>
          </cell>
          <cell r="E69">
            <v>1844000</v>
          </cell>
          <cell r="F69">
            <v>6000</v>
          </cell>
          <cell r="G69">
            <v>259710687</v>
          </cell>
        </row>
        <row r="71">
          <cell r="A71" t="str">
            <v xml:space="preserve">Zdroj: Bilance dávkových výdajů ČSSZ </v>
          </cell>
        </row>
        <row r="73">
          <cell r="A73" t="str">
            <v>Schválený rozpočet 2003</v>
          </cell>
        </row>
        <row r="74">
          <cell r="C74">
            <v>220050231</v>
          </cell>
          <cell r="D74">
            <v>34080300</v>
          </cell>
          <cell r="E74">
            <v>1844750</v>
          </cell>
          <cell r="F74">
            <v>4500</v>
          </cell>
          <cell r="G74">
            <v>255979781</v>
          </cell>
        </row>
        <row r="75">
          <cell r="A75" t="str">
            <v>Původní odhad MPSV</v>
          </cell>
        </row>
        <row r="76">
          <cell r="G76">
            <v>2654958</v>
          </cell>
          <cell r="H76" t="str">
            <v>jednorázový příspěvek (červen 2004)</v>
          </cell>
        </row>
        <row r="77">
          <cell r="G77">
            <v>133708766.90821001</v>
          </cell>
          <cell r="H77" t="str">
            <v>celkem se zálohami poštám, cizině a pokladnou</v>
          </cell>
        </row>
        <row r="78">
          <cell r="G78">
            <v>2657864</v>
          </cell>
          <cell r="H78" t="str">
            <v>jednorázový příspěvek (červenec 2004)</v>
          </cell>
        </row>
        <row r="79">
          <cell r="G79">
            <v>152445294.01685998</v>
          </cell>
          <cell r="H79" t="str">
            <v>celkem se zálohami poštám, cizině a pokladnou</v>
          </cell>
        </row>
        <row r="80">
          <cell r="G80">
            <v>2674843</v>
          </cell>
          <cell r="H80" t="str">
            <v>jednorázový příspěvek (srpen 2004)</v>
          </cell>
        </row>
        <row r="81">
          <cell r="G81">
            <v>173594532.46667001</v>
          </cell>
          <cell r="H81" t="str">
            <v>celkem se zálohami poštám, cizině a pokladnou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obsah"/>
      <sheetName val="B_prij_r"/>
      <sheetName val="B_predp_r"/>
      <sheetName val="B_vyd_r"/>
      <sheetName val="B_prij_m"/>
      <sheetName val="B_predp_m"/>
      <sheetName val="B_vyd_m"/>
      <sheetName val="D_r"/>
      <sheetName val="D_m"/>
      <sheetName val="D_plneni"/>
      <sheetName val="N_r"/>
      <sheetName val="N_m"/>
      <sheetName val="N_plneni"/>
      <sheetName val="Pc_r"/>
      <sheetName val="Pc_m"/>
      <sheetName val="Pc_u"/>
      <sheetName val="PD_r"/>
      <sheetName val="PD_m"/>
      <sheetName val="PN_r"/>
      <sheetName val="PN_m"/>
      <sheetName val="Bezm"/>
      <sheetName val="Ost"/>
      <sheetName val="data_gA"/>
      <sheetName val="Bilance_plneni_A"/>
    </sheetNames>
    <definedNames>
      <definedName name="PRIJ_M" refersTo="='B_prij_m'!$A$1:$H$65536"/>
      <definedName name="VYDAJ_M" refersTo="='B_vyd_m'!$A$1:$H$65536"/>
    </definedNames>
    <sheetDataSet>
      <sheetData sheetId="0"/>
      <sheetData sheetId="1"/>
      <sheetData sheetId="2"/>
      <sheetData sheetId="3"/>
      <sheetData sheetId="4"/>
      <sheetData sheetId="5">
        <row r="2">
          <cell r="A2" t="str">
            <v>Dávkové příjmy v jednotlivých měsících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14306592</v>
          </cell>
          <cell r="D6">
            <v>2357022</v>
          </cell>
          <cell r="E6">
            <v>1977074</v>
          </cell>
          <cell r="F6">
            <v>828</v>
          </cell>
          <cell r="G6">
            <v>18641516</v>
          </cell>
        </row>
        <row r="7">
          <cell r="A7" t="str">
            <v>únor</v>
          </cell>
          <cell r="C7">
            <v>12161931</v>
          </cell>
          <cell r="D7">
            <v>1994083</v>
          </cell>
          <cell r="E7">
            <v>1682779</v>
          </cell>
          <cell r="F7">
            <v>335</v>
          </cell>
          <cell r="G7">
            <v>15839128</v>
          </cell>
        </row>
        <row r="8">
          <cell r="A8" t="str">
            <v>březen</v>
          </cell>
          <cell r="C8">
            <v>12275435</v>
          </cell>
          <cell r="D8">
            <v>2027458</v>
          </cell>
          <cell r="E8">
            <v>1698587</v>
          </cell>
          <cell r="F8">
            <v>218</v>
          </cell>
          <cell r="G8">
            <v>16001698</v>
          </cell>
        </row>
        <row r="9">
          <cell r="A9" t="str">
            <v>duben</v>
          </cell>
          <cell r="C9">
            <v>12771819</v>
          </cell>
          <cell r="D9">
            <v>2113293</v>
          </cell>
          <cell r="E9">
            <v>1767248</v>
          </cell>
          <cell r="F9">
            <v>159</v>
          </cell>
          <cell r="G9">
            <v>16652519</v>
          </cell>
        </row>
        <row r="10">
          <cell r="A10" t="str">
            <v>květen</v>
          </cell>
          <cell r="C10">
            <v>13122001</v>
          </cell>
          <cell r="D10">
            <v>2169453</v>
          </cell>
          <cell r="E10">
            <v>1815578</v>
          </cell>
          <cell r="F10">
            <v>213</v>
          </cell>
          <cell r="G10">
            <v>17107245</v>
          </cell>
        </row>
        <row r="11">
          <cell r="A11" t="str">
            <v>červen</v>
          </cell>
          <cell r="C11">
            <v>14637630</v>
          </cell>
          <cell r="D11">
            <v>2132649</v>
          </cell>
          <cell r="E11">
            <v>2025548</v>
          </cell>
          <cell r="F11">
            <v>428</v>
          </cell>
          <cell r="G11">
            <v>18796255</v>
          </cell>
        </row>
        <row r="12">
          <cell r="A12" t="str">
            <v>červenec</v>
          </cell>
          <cell r="C12">
            <v>13801563</v>
          </cell>
          <cell r="D12">
            <v>2562979</v>
          </cell>
          <cell r="E12">
            <v>1918251</v>
          </cell>
          <cell r="F12">
            <v>-19</v>
          </cell>
          <cell r="G12">
            <v>18282774</v>
          </cell>
        </row>
        <row r="13">
          <cell r="A13" t="str">
            <v>srpen</v>
          </cell>
          <cell r="C13">
            <v>13830170</v>
          </cell>
          <cell r="D13">
            <v>2255666</v>
          </cell>
          <cell r="E13">
            <v>1905590</v>
          </cell>
          <cell r="F13">
            <v>131</v>
          </cell>
          <cell r="G13">
            <v>17991557</v>
          </cell>
        </row>
        <row r="14">
          <cell r="A14" t="str">
            <v>září</v>
          </cell>
          <cell r="C14">
            <v>13466659</v>
          </cell>
          <cell r="D14">
            <v>2216560</v>
          </cell>
          <cell r="E14">
            <v>1863497</v>
          </cell>
          <cell r="F14">
            <v>174</v>
          </cell>
          <cell r="G14">
            <v>17546890</v>
          </cell>
        </row>
        <row r="15">
          <cell r="A15" t="str">
            <v>říjen</v>
          </cell>
          <cell r="C15">
            <v>13742394</v>
          </cell>
          <cell r="D15">
            <v>2263079</v>
          </cell>
          <cell r="E15">
            <v>1901713</v>
          </cell>
          <cell r="F15">
            <v>707</v>
          </cell>
          <cell r="G15">
            <v>17907893</v>
          </cell>
        </row>
        <row r="16">
          <cell r="A16" t="str">
            <v>listopad</v>
          </cell>
          <cell r="C16">
            <v>14353335</v>
          </cell>
          <cell r="D16">
            <v>2365014</v>
          </cell>
          <cell r="E16">
            <v>1986145</v>
          </cell>
          <cell r="F16">
            <v>400</v>
          </cell>
          <cell r="G16">
            <v>18704894</v>
          </cell>
        </row>
        <row r="17">
          <cell r="A17" t="str">
            <v>prosinec</v>
          </cell>
          <cell r="C17">
            <v>17131024</v>
          </cell>
          <cell r="D17">
            <v>2828243</v>
          </cell>
          <cell r="E17">
            <v>2370625</v>
          </cell>
          <cell r="F17">
            <v>235</v>
          </cell>
          <cell r="G17">
            <v>22330127</v>
          </cell>
        </row>
        <row r="18">
          <cell r="A18">
            <v>2001</v>
          </cell>
        </row>
        <row r="19">
          <cell r="A19" t="str">
            <v>leden</v>
          </cell>
          <cell r="C19">
            <v>15888676</v>
          </cell>
          <cell r="D19">
            <v>2597310</v>
          </cell>
          <cell r="E19">
            <v>2186262</v>
          </cell>
          <cell r="F19">
            <v>565</v>
          </cell>
          <cell r="G19">
            <v>20672813</v>
          </cell>
        </row>
        <row r="20">
          <cell r="A20" t="str">
            <v>únor</v>
          </cell>
          <cell r="C20">
            <v>13488846</v>
          </cell>
          <cell r="D20">
            <v>1939126</v>
          </cell>
          <cell r="E20">
            <v>1866539</v>
          </cell>
          <cell r="F20">
            <v>309</v>
          </cell>
          <cell r="G20">
            <v>17294820</v>
          </cell>
        </row>
        <row r="21">
          <cell r="A21" t="str">
            <v>březen</v>
          </cell>
          <cell r="C21">
            <v>13257078</v>
          </cell>
          <cell r="D21">
            <v>2464661</v>
          </cell>
          <cell r="E21">
            <v>1834098</v>
          </cell>
          <cell r="F21">
            <v>221</v>
          </cell>
          <cell r="G21">
            <v>17556058</v>
          </cell>
        </row>
        <row r="22">
          <cell r="A22" t="str">
            <v>duben</v>
          </cell>
          <cell r="C22">
            <v>14135288</v>
          </cell>
          <cell r="D22">
            <v>2327665</v>
          </cell>
          <cell r="E22">
            <v>1955985</v>
          </cell>
          <cell r="F22">
            <v>111</v>
          </cell>
          <cell r="G22">
            <v>18419049</v>
          </cell>
        </row>
        <row r="23">
          <cell r="A23" t="str">
            <v>květen</v>
          </cell>
          <cell r="C23">
            <v>14277416</v>
          </cell>
          <cell r="D23">
            <v>2348867</v>
          </cell>
          <cell r="E23">
            <v>1975456</v>
          </cell>
          <cell r="F23">
            <v>210</v>
          </cell>
          <cell r="G23">
            <v>18601949</v>
          </cell>
        </row>
        <row r="24">
          <cell r="A24" t="str">
            <v>červen</v>
          </cell>
          <cell r="C24">
            <v>16133625</v>
          </cell>
          <cell r="D24">
            <v>2660930</v>
          </cell>
          <cell r="E24">
            <v>2232544</v>
          </cell>
          <cell r="F24">
            <v>347</v>
          </cell>
          <cell r="G24">
            <v>21027446</v>
          </cell>
        </row>
        <row r="25">
          <cell r="A25" t="str">
            <v>červenec</v>
          </cell>
          <cell r="C25">
            <v>15017071</v>
          </cell>
          <cell r="D25">
            <v>2323157</v>
          </cell>
          <cell r="E25">
            <v>2078151</v>
          </cell>
          <cell r="F25">
            <v>181</v>
          </cell>
          <cell r="G25">
            <v>19418560</v>
          </cell>
        </row>
        <row r="26">
          <cell r="A26" t="str">
            <v>srpen</v>
          </cell>
          <cell r="C26">
            <v>15227953</v>
          </cell>
          <cell r="D26">
            <v>2636359</v>
          </cell>
          <cell r="E26">
            <v>2107204</v>
          </cell>
          <cell r="F26">
            <v>175</v>
          </cell>
          <cell r="G26">
            <v>19971691</v>
          </cell>
        </row>
        <row r="27">
          <cell r="A27" t="str">
            <v>září</v>
          </cell>
          <cell r="C27">
            <v>14467912</v>
          </cell>
          <cell r="D27">
            <v>2209407</v>
          </cell>
          <cell r="E27">
            <v>2001669</v>
          </cell>
          <cell r="F27">
            <v>265</v>
          </cell>
          <cell r="G27">
            <v>18679253</v>
          </cell>
        </row>
        <row r="28">
          <cell r="A28" t="str">
            <v>říjen</v>
          </cell>
          <cell r="C28">
            <v>14794162</v>
          </cell>
          <cell r="D28">
            <v>2615053</v>
          </cell>
          <cell r="E28">
            <v>2046738</v>
          </cell>
          <cell r="F28">
            <v>211</v>
          </cell>
          <cell r="G28">
            <v>19456164</v>
          </cell>
        </row>
        <row r="29">
          <cell r="A29" t="str">
            <v>listopad</v>
          </cell>
          <cell r="C29">
            <v>15492084</v>
          </cell>
          <cell r="D29">
            <v>2552925</v>
          </cell>
          <cell r="E29">
            <v>2143541</v>
          </cell>
          <cell r="F29">
            <v>444</v>
          </cell>
          <cell r="G29">
            <v>20188994</v>
          </cell>
        </row>
        <row r="30">
          <cell r="A30" t="str">
            <v>prosinec</v>
          </cell>
          <cell r="C30">
            <v>18207066</v>
          </cell>
          <cell r="D30">
            <v>2977618</v>
          </cell>
          <cell r="E30">
            <v>2519363</v>
          </cell>
          <cell r="F30">
            <v>397</v>
          </cell>
          <cell r="G30">
            <v>23704444</v>
          </cell>
        </row>
        <row r="31">
          <cell r="A31">
            <v>2002</v>
          </cell>
        </row>
        <row r="32">
          <cell r="A32" t="str">
            <v>leden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únor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březen</v>
          </cell>
          <cell r="C34">
            <v>14619620</v>
          </cell>
          <cell r="D34">
            <v>2365889</v>
          </cell>
          <cell r="E34">
            <v>2022878</v>
          </cell>
          <cell r="F34">
            <v>886</v>
          </cell>
          <cell r="G34">
            <v>19009273</v>
          </cell>
        </row>
        <row r="35">
          <cell r="A35" t="str">
            <v>duben</v>
          </cell>
          <cell r="C35">
            <v>15051257</v>
          </cell>
          <cell r="D35">
            <v>2407959</v>
          </cell>
          <cell r="E35">
            <v>2082566</v>
          </cell>
          <cell r="F35">
            <v>333</v>
          </cell>
          <cell r="G35">
            <v>19542115</v>
          </cell>
        </row>
        <row r="36">
          <cell r="A36" t="str">
            <v>květen</v>
          </cell>
          <cell r="C36">
            <v>15902117</v>
          </cell>
          <cell r="D36">
            <v>2639944</v>
          </cell>
          <cell r="E36">
            <v>2200281</v>
          </cell>
          <cell r="F36">
            <v>428</v>
          </cell>
          <cell r="G36">
            <v>20742770</v>
          </cell>
        </row>
        <row r="37">
          <cell r="A37" t="str">
            <v>červen</v>
          </cell>
          <cell r="C37">
            <v>17029591</v>
          </cell>
          <cell r="D37">
            <v>2738351</v>
          </cell>
          <cell r="E37">
            <v>2356544</v>
          </cell>
          <cell r="F37">
            <v>3041</v>
          </cell>
          <cell r="G37">
            <v>22127527</v>
          </cell>
        </row>
        <row r="38">
          <cell r="A38" t="str">
            <v>červenec</v>
          </cell>
          <cell r="C38">
            <v>16208415</v>
          </cell>
          <cell r="D38">
            <v>2665037</v>
          </cell>
          <cell r="E38">
            <v>2242865</v>
          </cell>
          <cell r="F38">
            <v>194</v>
          </cell>
          <cell r="G38">
            <v>21116511</v>
          </cell>
        </row>
        <row r="39">
          <cell r="A39" t="str">
            <v>srpen</v>
          </cell>
          <cell r="C39">
            <v>15958651</v>
          </cell>
          <cell r="D39">
            <v>2600360</v>
          </cell>
          <cell r="E39">
            <v>2208389</v>
          </cell>
          <cell r="F39">
            <v>1018</v>
          </cell>
          <cell r="G39">
            <v>20768418</v>
          </cell>
        </row>
        <row r="40">
          <cell r="A40" t="str">
            <v>září</v>
          </cell>
          <cell r="C40">
            <v>15266120</v>
          </cell>
          <cell r="D40">
            <v>2578336</v>
          </cell>
          <cell r="E40">
            <v>2112549</v>
          </cell>
          <cell r="F40">
            <v>-1874</v>
          </cell>
          <cell r="G40">
            <v>19955131</v>
          </cell>
        </row>
        <row r="41">
          <cell r="A41" t="str">
            <v>říjen</v>
          </cell>
          <cell r="C41">
            <v>15534650</v>
          </cell>
          <cell r="D41">
            <v>2567083</v>
          </cell>
          <cell r="E41">
            <v>2149483</v>
          </cell>
          <cell r="F41">
            <v>223</v>
          </cell>
          <cell r="G41">
            <v>20251439</v>
          </cell>
        </row>
        <row r="42">
          <cell r="A42" t="str">
            <v>listopad</v>
          </cell>
          <cell r="C42">
            <v>16209858</v>
          </cell>
          <cell r="D42">
            <v>2657056</v>
          </cell>
          <cell r="E42">
            <v>2242977</v>
          </cell>
          <cell r="F42">
            <v>523</v>
          </cell>
          <cell r="G42">
            <v>21110414</v>
          </cell>
        </row>
        <row r="43">
          <cell r="A43" t="str">
            <v>prosinec</v>
          </cell>
          <cell r="C43">
            <v>19598397.295700014</v>
          </cell>
          <cell r="D43">
            <v>3203720.78125</v>
          </cell>
          <cell r="E43">
            <v>2711635.4105399996</v>
          </cell>
          <cell r="F43">
            <v>1014.8558999999996</v>
          </cell>
          <cell r="G43">
            <v>25514768.343389988</v>
          </cell>
        </row>
        <row r="44">
          <cell r="A44">
            <v>2003</v>
          </cell>
        </row>
        <row r="45">
          <cell r="A45" t="str">
            <v>leden</v>
          </cell>
          <cell r="C45">
            <v>17434756.330759998</v>
          </cell>
          <cell r="D45">
            <v>2863969.0959100001</v>
          </cell>
          <cell r="E45">
            <v>2403851.14965</v>
          </cell>
          <cell r="F45">
            <v>474.07443000000001</v>
          </cell>
          <cell r="G45">
            <v>22703050.65075</v>
          </cell>
        </row>
        <row r="46">
          <cell r="A46" t="str">
            <v>únor</v>
          </cell>
          <cell r="C46">
            <v>15285777.430780001</v>
          </cell>
          <cell r="D46">
            <v>2520004.3322999994</v>
          </cell>
          <cell r="E46">
            <v>2115032.9147399999</v>
          </cell>
          <cell r="F46">
            <v>786.26619999999991</v>
          </cell>
          <cell r="G46">
            <v>19921600.944020007</v>
          </cell>
        </row>
        <row r="47">
          <cell r="A47" t="str">
            <v>březen</v>
          </cell>
          <cell r="C47">
            <v>15464154.530159999</v>
          </cell>
          <cell r="D47">
            <v>2530614.1606900003</v>
          </cell>
          <cell r="E47">
            <v>2139769.0267099999</v>
          </cell>
          <cell r="F47">
            <v>902.64569000000006</v>
          </cell>
          <cell r="G47">
            <v>20135440.363249987</v>
          </cell>
        </row>
        <row r="48">
          <cell r="A48" t="str">
            <v>duben</v>
          </cell>
          <cell r="C48">
            <v>15584377.002640001</v>
          </cell>
          <cell r="D48">
            <v>2566448.3798300009</v>
          </cell>
          <cell r="E48">
            <v>2156294.5543099996</v>
          </cell>
          <cell r="F48">
            <v>631.05180999999993</v>
          </cell>
          <cell r="G48">
            <v>20307750.98859001</v>
          </cell>
        </row>
        <row r="49">
          <cell r="A49" t="str">
            <v>květen</v>
          </cell>
          <cell r="C49">
            <v>16231193.112430006</v>
          </cell>
          <cell r="D49">
            <v>2603628.2254399993</v>
          </cell>
          <cell r="E49">
            <v>2245888.4968699999</v>
          </cell>
          <cell r="F49">
            <v>972.06079</v>
          </cell>
          <cell r="G49">
            <v>21081681.89553</v>
          </cell>
        </row>
        <row r="50">
          <cell r="A50" t="str">
            <v>červen</v>
          </cell>
          <cell r="C50">
            <v>18019446.972690001</v>
          </cell>
          <cell r="D50">
            <v>3010488.9753300007</v>
          </cell>
          <cell r="E50">
            <v>2493334.9858900011</v>
          </cell>
          <cell r="F50">
            <v>538.32263000000012</v>
          </cell>
          <cell r="G50">
            <v>23523809.25654</v>
          </cell>
        </row>
        <row r="51">
          <cell r="A51" t="str">
            <v>červenec</v>
          </cell>
          <cell r="C51">
            <v>17159541.194619998</v>
          </cell>
          <cell r="D51">
            <v>2821805.9930600002</v>
          </cell>
          <cell r="E51">
            <v>2374157.8289899994</v>
          </cell>
          <cell r="F51">
            <v>643.89426000000003</v>
          </cell>
          <cell r="G51">
            <v>22356148.910929993</v>
          </cell>
        </row>
        <row r="52">
          <cell r="A52" t="str">
            <v>srpen</v>
          </cell>
          <cell r="C52">
            <v>16945713.01936999</v>
          </cell>
          <cell r="D52">
            <v>2782900.1075999998</v>
          </cell>
          <cell r="E52">
            <v>2344860.0260200016</v>
          </cell>
          <cell r="F52">
            <v>374.24875999999949</v>
          </cell>
          <cell r="G52">
            <v>22073847.401750028</v>
          </cell>
        </row>
        <row r="53">
          <cell r="A53" t="str">
            <v>září</v>
          </cell>
          <cell r="C53">
            <v>16329478.059910014</v>
          </cell>
          <cell r="D53">
            <v>2677990.3807699978</v>
          </cell>
          <cell r="E53">
            <v>2259398.0054700002</v>
          </cell>
          <cell r="F53">
            <v>531.4950800000006</v>
          </cell>
          <cell r="G53">
            <v>21267397.941229969</v>
          </cell>
        </row>
        <row r="54">
          <cell r="A54" t="str">
            <v>říjen</v>
          </cell>
          <cell r="C54">
            <v>16719341.030990005</v>
          </cell>
          <cell r="D54">
            <v>2741145.2488700002</v>
          </cell>
          <cell r="E54">
            <v>2313416.7713899985</v>
          </cell>
          <cell r="F54">
            <v>784.72913999999946</v>
          </cell>
          <cell r="G54">
            <v>21774687.780389994</v>
          </cell>
        </row>
        <row r="55">
          <cell r="A55" t="str">
            <v>listopad</v>
          </cell>
          <cell r="C55">
            <v>16999911.852579981</v>
          </cell>
          <cell r="D55">
            <v>2787282.1001800001</v>
          </cell>
          <cell r="E55">
            <v>2352131.1831899993</v>
          </cell>
          <cell r="F55">
            <v>335.89867000000049</v>
          </cell>
          <cell r="G55">
            <v>22139661.034620017</v>
          </cell>
        </row>
        <row r="56">
          <cell r="A56" t="str">
            <v>prosinec</v>
          </cell>
          <cell r="C56">
            <v>20799432.833840013</v>
          </cell>
          <cell r="D56">
            <v>3409888.274240002</v>
          </cell>
          <cell r="E56">
            <v>2877644.5703100003</v>
          </cell>
          <cell r="F56">
            <v>982.05148999999983</v>
          </cell>
          <cell r="G56">
            <v>27087947.729880005</v>
          </cell>
        </row>
        <row r="57">
          <cell r="A57">
            <v>2004</v>
          </cell>
        </row>
        <row r="58">
          <cell r="A58" t="str">
            <v>leden</v>
          </cell>
          <cell r="C58">
            <v>19948648.18347</v>
          </cell>
          <cell r="D58">
            <v>3044764.4036400001</v>
          </cell>
          <cell r="E58">
            <v>1135189.0684700001</v>
          </cell>
          <cell r="F58">
            <v>379.89926000000003</v>
          </cell>
          <cell r="G58">
            <v>24128981.554839998</v>
          </cell>
        </row>
        <row r="59">
          <cell r="A59" t="str">
            <v>únor</v>
          </cell>
          <cell r="C59">
            <v>17424351.49281</v>
          </cell>
          <cell r="D59">
            <v>2627298.2304600002</v>
          </cell>
          <cell r="E59">
            <v>995013.29034000007</v>
          </cell>
          <cell r="F59">
            <v>541.46141999999998</v>
          </cell>
          <cell r="G59">
            <v>21047204.475029998</v>
          </cell>
        </row>
        <row r="60">
          <cell r="A60" t="str">
            <v>březen</v>
          </cell>
          <cell r="C60">
            <v>18893418.954829998</v>
          </cell>
          <cell r="D60">
            <v>2895794.8341599992</v>
          </cell>
          <cell r="E60">
            <v>1078871.79012</v>
          </cell>
          <cell r="F60">
            <v>1334.2921899999999</v>
          </cell>
          <cell r="G60">
            <v>22869419.871300004</v>
          </cell>
        </row>
        <row r="61">
          <cell r="A61" t="str">
            <v>duben</v>
          </cell>
          <cell r="C61">
            <v>18892180.035410002</v>
          </cell>
          <cell r="D61">
            <v>2880925.4687099997</v>
          </cell>
          <cell r="E61">
            <v>1078833.0141000003</v>
          </cell>
          <cell r="F61">
            <v>524.56606000000011</v>
          </cell>
          <cell r="G61">
            <v>22852463.084279999</v>
          </cell>
        </row>
        <row r="62">
          <cell r="A62" t="str">
            <v>květen</v>
          </cell>
          <cell r="C62">
            <v>18811596.16257</v>
          </cell>
          <cell r="D62">
            <v>2844223.9769900013</v>
          </cell>
          <cell r="E62">
            <v>1074178.6530099995</v>
          </cell>
          <cell r="F62">
            <v>887.19489000000021</v>
          </cell>
          <cell r="G62">
            <v>22730885.987459987</v>
          </cell>
        </row>
        <row r="63">
          <cell r="A63" t="str">
            <v>červen</v>
          </cell>
          <cell r="C63">
            <v>19889842.809450001</v>
          </cell>
          <cell r="D63">
            <v>2974743.0339100007</v>
          </cell>
          <cell r="E63">
            <v>1135801.8711200003</v>
          </cell>
          <cell r="F63">
            <v>713.79235000000017</v>
          </cell>
          <cell r="G63">
            <v>24001101.506830007</v>
          </cell>
        </row>
        <row r="64">
          <cell r="A64" t="str">
            <v>červenec</v>
          </cell>
          <cell r="C64">
            <v>19772207.048460007</v>
          </cell>
          <cell r="D64">
            <v>3015125.7359699979</v>
          </cell>
          <cell r="E64">
            <v>1129175.5226199999</v>
          </cell>
          <cell r="F64">
            <v>618.71378999999979</v>
          </cell>
          <cell r="G64">
            <v>23917127.020840019</v>
          </cell>
        </row>
        <row r="65">
          <cell r="A65" t="str">
            <v>srpen</v>
          </cell>
          <cell r="C65">
            <v>19741373.312830001</v>
          </cell>
          <cell r="D65">
            <v>2979058.6806600019</v>
          </cell>
          <cell r="E65">
            <v>1127387.3337699994</v>
          </cell>
          <cell r="F65">
            <v>608.74863000000005</v>
          </cell>
          <cell r="G65">
            <v>23848428.075890005</v>
          </cell>
        </row>
        <row r="66">
          <cell r="A66" t="str">
            <v>září</v>
          </cell>
          <cell r="C66">
            <v>18992393.306160003</v>
          </cell>
          <cell r="D66">
            <v>2869070.6798800007</v>
          </cell>
          <cell r="E66">
            <v>1084558.4210900012</v>
          </cell>
          <cell r="F66">
            <v>752.63263000000006</v>
          </cell>
          <cell r="G66">
            <v>22946775.039759994</v>
          </cell>
        </row>
        <row r="67">
          <cell r="A67" t="str">
            <v>říjen</v>
          </cell>
          <cell r="C67">
            <v>19285157.629909992</v>
          </cell>
          <cell r="D67">
            <v>2916650.8459299989</v>
          </cell>
          <cell r="E67">
            <v>1101266.2899699993</v>
          </cell>
          <cell r="F67">
            <v>4936.4990299999999</v>
          </cell>
          <cell r="G67">
            <v>23308011.264839977</v>
          </cell>
        </row>
        <row r="68">
          <cell r="A68" t="str">
            <v>listopad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prosinec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2005</v>
          </cell>
        </row>
        <row r="71">
          <cell r="A71" t="str">
            <v>Zdroj: Bilance dávkových příjmů ČSSZ - platby</v>
          </cell>
          <cell r="C71">
            <v>21209889.14556</v>
          </cell>
          <cell r="D71">
            <v>3226983.4330600002</v>
          </cell>
          <cell r="E71">
            <v>1211242.5784499999</v>
          </cell>
          <cell r="F71">
            <v>710.06056000000001</v>
          </cell>
          <cell r="G71">
            <v>25648825.217630003</v>
          </cell>
        </row>
        <row r="72">
          <cell r="A72" t="str">
            <v>únor</v>
          </cell>
          <cell r="C72">
            <v>18675839.908209998</v>
          </cell>
          <cell r="D72">
            <v>2834345.5692799999</v>
          </cell>
          <cell r="E72">
            <v>1066413.9428300001</v>
          </cell>
          <cell r="F72">
            <v>649.54807999999991</v>
          </cell>
          <cell r="G72">
            <v>22577248.96839999</v>
          </cell>
        </row>
        <row r="73">
          <cell r="A73" t="str">
            <v>březen</v>
          </cell>
          <cell r="C73">
            <v>19130925.252939999</v>
          </cell>
          <cell r="D73">
            <v>2849278.1746399999</v>
          </cell>
          <cell r="E73">
            <v>1092399.6631100001</v>
          </cell>
          <cell r="F73">
            <v>475.35455999999999</v>
          </cell>
          <cell r="G73">
            <v>23073078.445249997</v>
          </cell>
        </row>
        <row r="74">
          <cell r="A74" t="str">
            <v>duben</v>
          </cell>
          <cell r="C74">
            <v>20002357.41939</v>
          </cell>
          <cell r="D74">
            <v>3040410.2205699999</v>
          </cell>
          <cell r="E74">
            <v>1142225.4929299997</v>
          </cell>
          <cell r="F74">
            <v>732.53442999999993</v>
          </cell>
          <cell r="G74">
            <v>24185725.667320013</v>
          </cell>
        </row>
        <row r="75">
          <cell r="A75" t="str">
            <v>květen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červen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červenec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srpen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září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říjen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listopad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prosinec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4">
          <cell r="A84" t="str">
            <v>Zdroj: Bilance dávkových příjmů ČSSZ - platby</v>
          </cell>
        </row>
      </sheetData>
      <sheetData sheetId="6"/>
      <sheetData sheetId="7">
        <row r="2">
          <cell r="A2" t="str">
            <v>Dávkové výdaje v jednotlivých měsících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13842979</v>
          </cell>
          <cell r="D6">
            <v>2259808</v>
          </cell>
          <cell r="E6">
            <v>92640</v>
          </cell>
          <cell r="F6">
            <v>264</v>
          </cell>
          <cell r="G6">
            <v>16195691</v>
          </cell>
        </row>
        <row r="7">
          <cell r="A7" t="str">
            <v>únor</v>
          </cell>
          <cell r="C7">
            <v>15008874</v>
          </cell>
          <cell r="D7">
            <v>3162499</v>
          </cell>
          <cell r="E7">
            <v>113006</v>
          </cell>
          <cell r="F7">
            <v>339</v>
          </cell>
          <cell r="G7">
            <v>18284718</v>
          </cell>
        </row>
        <row r="8">
          <cell r="A8" t="str">
            <v>březen</v>
          </cell>
          <cell r="C8">
            <v>16230210</v>
          </cell>
          <cell r="D8">
            <v>2891676</v>
          </cell>
          <cell r="E8">
            <v>112447</v>
          </cell>
          <cell r="F8">
            <v>293</v>
          </cell>
          <cell r="G8">
            <v>19234626</v>
          </cell>
        </row>
        <row r="9">
          <cell r="A9" t="str">
            <v>duben</v>
          </cell>
          <cell r="C9">
            <v>15021390</v>
          </cell>
          <cell r="D9">
            <v>2391124</v>
          </cell>
          <cell r="E9">
            <v>129144</v>
          </cell>
          <cell r="F9">
            <v>324</v>
          </cell>
          <cell r="G9">
            <v>17541982</v>
          </cell>
        </row>
        <row r="10">
          <cell r="A10" t="str">
            <v>květen</v>
          </cell>
          <cell r="C10">
            <v>13904512</v>
          </cell>
          <cell r="D10">
            <v>2152530</v>
          </cell>
          <cell r="E10">
            <v>121080</v>
          </cell>
          <cell r="F10">
            <v>303</v>
          </cell>
          <cell r="G10">
            <v>16178425</v>
          </cell>
        </row>
        <row r="11">
          <cell r="A11" t="str">
            <v>červen</v>
          </cell>
          <cell r="C11">
            <v>17358158</v>
          </cell>
          <cell r="D11">
            <v>2012527</v>
          </cell>
          <cell r="E11">
            <v>121770</v>
          </cell>
          <cell r="F11">
            <v>320</v>
          </cell>
          <cell r="G11">
            <v>19492775</v>
          </cell>
        </row>
        <row r="12">
          <cell r="A12" t="str">
            <v>červenec</v>
          </cell>
          <cell r="C12">
            <v>12594438</v>
          </cell>
          <cell r="D12">
            <v>1917453</v>
          </cell>
          <cell r="E12">
            <v>121725</v>
          </cell>
          <cell r="F12">
            <v>319</v>
          </cell>
          <cell r="G12">
            <v>14633935</v>
          </cell>
        </row>
        <row r="13">
          <cell r="A13" t="str">
            <v>srpen</v>
          </cell>
          <cell r="C13">
            <v>15064300</v>
          </cell>
          <cell r="D13">
            <v>1888830</v>
          </cell>
          <cell r="E13">
            <v>120744</v>
          </cell>
          <cell r="F13">
            <v>335</v>
          </cell>
          <cell r="G13">
            <v>17074209</v>
          </cell>
        </row>
        <row r="14">
          <cell r="A14" t="str">
            <v>září</v>
          </cell>
          <cell r="C14">
            <v>15215818</v>
          </cell>
          <cell r="D14">
            <v>1889484</v>
          </cell>
          <cell r="E14">
            <v>121405</v>
          </cell>
          <cell r="F14">
            <v>298711</v>
          </cell>
          <cell r="G14">
            <v>17525418</v>
          </cell>
        </row>
        <row r="15">
          <cell r="A15" t="str">
            <v>říjen</v>
          </cell>
          <cell r="C15">
            <v>15199199</v>
          </cell>
          <cell r="D15">
            <v>2026836</v>
          </cell>
          <cell r="E15">
            <v>124289</v>
          </cell>
          <cell r="F15">
            <v>7562</v>
          </cell>
          <cell r="G15">
            <v>17357886</v>
          </cell>
        </row>
        <row r="16">
          <cell r="A16" t="str">
            <v>listopad</v>
          </cell>
          <cell r="C16">
            <v>15423191</v>
          </cell>
          <cell r="D16">
            <v>2320464</v>
          </cell>
          <cell r="E16">
            <v>112984</v>
          </cell>
          <cell r="F16">
            <v>5909</v>
          </cell>
          <cell r="G16">
            <v>17862548</v>
          </cell>
        </row>
        <row r="17">
          <cell r="A17" t="str">
            <v>prosinec</v>
          </cell>
          <cell r="C17">
            <v>17328192</v>
          </cell>
          <cell r="D17">
            <v>2292284</v>
          </cell>
          <cell r="E17">
            <v>130409</v>
          </cell>
          <cell r="F17">
            <v>5721</v>
          </cell>
          <cell r="G17">
            <v>19756606</v>
          </cell>
        </row>
        <row r="18">
          <cell r="A18">
            <v>2001</v>
          </cell>
        </row>
        <row r="19">
          <cell r="A19" t="str">
            <v>leden</v>
          </cell>
          <cell r="C19">
            <v>14754868</v>
          </cell>
          <cell r="D19">
            <v>2372273</v>
          </cell>
          <cell r="E19">
            <v>98912</v>
          </cell>
          <cell r="F19">
            <v>7149</v>
          </cell>
          <cell r="G19">
            <v>17233202</v>
          </cell>
        </row>
        <row r="20">
          <cell r="A20" t="str">
            <v>únor</v>
          </cell>
          <cell r="C20">
            <v>14771527</v>
          </cell>
          <cell r="D20">
            <v>2806783</v>
          </cell>
          <cell r="E20">
            <v>126779</v>
          </cell>
          <cell r="F20">
            <v>7535</v>
          </cell>
          <cell r="G20">
            <v>17712624</v>
          </cell>
        </row>
        <row r="21">
          <cell r="A21" t="str">
            <v>březen</v>
          </cell>
          <cell r="C21">
            <v>17754581</v>
          </cell>
          <cell r="D21">
            <v>3034583</v>
          </cell>
          <cell r="E21">
            <v>127584</v>
          </cell>
          <cell r="F21">
            <v>5805</v>
          </cell>
          <cell r="G21">
            <v>20922553</v>
          </cell>
        </row>
        <row r="22">
          <cell r="A22" t="str">
            <v>duben</v>
          </cell>
          <cell r="C22">
            <v>17512742</v>
          </cell>
          <cell r="D22">
            <v>2931296</v>
          </cell>
          <cell r="E22">
            <v>126338</v>
          </cell>
          <cell r="F22">
            <v>4987</v>
          </cell>
          <cell r="G22">
            <v>20575363</v>
          </cell>
        </row>
        <row r="23">
          <cell r="A23" t="str">
            <v>květen</v>
          </cell>
          <cell r="C23">
            <v>14953035</v>
          </cell>
          <cell r="D23">
            <v>2525155</v>
          </cell>
          <cell r="E23">
            <v>125582</v>
          </cell>
          <cell r="F23">
            <v>5132</v>
          </cell>
          <cell r="G23">
            <v>17608904</v>
          </cell>
        </row>
        <row r="24">
          <cell r="A24" t="str">
            <v>červen</v>
          </cell>
          <cell r="C24">
            <v>18735700</v>
          </cell>
          <cell r="D24">
            <v>2286838</v>
          </cell>
          <cell r="E24">
            <v>127968</v>
          </cell>
          <cell r="F24">
            <v>5111</v>
          </cell>
          <cell r="G24">
            <v>21155617</v>
          </cell>
        </row>
        <row r="25">
          <cell r="A25" t="str">
            <v>červenec</v>
          </cell>
          <cell r="C25">
            <v>13626476</v>
          </cell>
          <cell r="D25">
            <v>2165194</v>
          </cell>
          <cell r="E25">
            <v>125153</v>
          </cell>
          <cell r="F25">
            <v>4845</v>
          </cell>
          <cell r="G25">
            <v>15921668</v>
          </cell>
        </row>
        <row r="26">
          <cell r="A26" t="str">
            <v>srpen</v>
          </cell>
          <cell r="C26">
            <v>17431349</v>
          </cell>
          <cell r="D26">
            <v>2021937</v>
          </cell>
          <cell r="E26">
            <v>122883</v>
          </cell>
          <cell r="F26">
            <v>4114</v>
          </cell>
          <cell r="G26">
            <v>19580283</v>
          </cell>
        </row>
        <row r="27">
          <cell r="A27" t="str">
            <v>září</v>
          </cell>
          <cell r="C27">
            <v>15037892</v>
          </cell>
          <cell r="D27">
            <v>2031245</v>
          </cell>
          <cell r="E27">
            <v>127326</v>
          </cell>
          <cell r="F27">
            <v>-41771</v>
          </cell>
          <cell r="G27">
            <v>17154692</v>
          </cell>
        </row>
        <row r="28">
          <cell r="A28" t="str">
            <v>říjen</v>
          </cell>
          <cell r="C28">
            <v>16335061</v>
          </cell>
          <cell r="D28">
            <v>2263029</v>
          </cell>
          <cell r="E28">
            <v>137605</v>
          </cell>
          <cell r="F28">
            <v>419</v>
          </cell>
          <cell r="G28">
            <v>18736114</v>
          </cell>
        </row>
        <row r="29">
          <cell r="A29" t="str">
            <v>listopad</v>
          </cell>
          <cell r="C29">
            <v>17947181</v>
          </cell>
          <cell r="D29">
            <v>2630183</v>
          </cell>
          <cell r="E29">
            <v>131037</v>
          </cell>
          <cell r="F29">
            <v>372</v>
          </cell>
          <cell r="G29">
            <v>20708773</v>
          </cell>
        </row>
        <row r="30">
          <cell r="A30" t="str">
            <v>prosinec</v>
          </cell>
          <cell r="C30">
            <v>17253299</v>
          </cell>
          <cell r="D30">
            <v>2517025</v>
          </cell>
          <cell r="E30">
            <v>135166</v>
          </cell>
          <cell r="F30">
            <v>324</v>
          </cell>
          <cell r="G30">
            <v>19905814</v>
          </cell>
        </row>
        <row r="31">
          <cell r="A31">
            <v>2002</v>
          </cell>
        </row>
        <row r="32">
          <cell r="A32" t="str">
            <v>leden</v>
          </cell>
          <cell r="C32">
            <v>0</v>
          </cell>
          <cell r="D32">
            <v>2815789</v>
          </cell>
          <cell r="E32">
            <v>0</v>
          </cell>
          <cell r="F32">
            <v>0</v>
          </cell>
          <cell r="G32">
            <v>2815789</v>
          </cell>
        </row>
        <row r="33">
          <cell r="A33" t="str">
            <v>únor</v>
          </cell>
          <cell r="C33">
            <v>0</v>
          </cell>
          <cell r="D33">
            <v>3134150</v>
          </cell>
          <cell r="E33">
            <v>0</v>
          </cell>
          <cell r="F33">
            <v>0</v>
          </cell>
          <cell r="G33">
            <v>37197159</v>
          </cell>
        </row>
        <row r="34">
          <cell r="A34" t="str">
            <v>březen</v>
          </cell>
          <cell r="C34">
            <v>18797138</v>
          </cell>
          <cell r="D34">
            <v>3051650</v>
          </cell>
          <cell r="E34">
            <v>139756</v>
          </cell>
          <cell r="F34">
            <v>372</v>
          </cell>
          <cell r="G34">
            <v>21988916</v>
          </cell>
        </row>
        <row r="35">
          <cell r="A35" t="str">
            <v>duben</v>
          </cell>
          <cell r="C35">
            <v>17590630</v>
          </cell>
          <cell r="D35">
            <v>3015725</v>
          </cell>
          <cell r="E35">
            <v>139591</v>
          </cell>
          <cell r="F35">
            <v>360</v>
          </cell>
          <cell r="G35">
            <v>20746306</v>
          </cell>
        </row>
        <row r="36">
          <cell r="A36" t="str">
            <v>květen</v>
          </cell>
          <cell r="C36">
            <v>17487101</v>
          </cell>
          <cell r="D36">
            <v>2837643</v>
          </cell>
          <cell r="E36">
            <v>139960</v>
          </cell>
          <cell r="F36">
            <v>361</v>
          </cell>
          <cell r="G36">
            <v>20465065</v>
          </cell>
        </row>
        <row r="37">
          <cell r="A37" t="str">
            <v>červen</v>
          </cell>
          <cell r="C37">
            <v>17518601</v>
          </cell>
          <cell r="D37">
            <v>2500499</v>
          </cell>
          <cell r="E37">
            <v>130939</v>
          </cell>
          <cell r="F37">
            <v>366</v>
          </cell>
          <cell r="G37">
            <v>20150405</v>
          </cell>
        </row>
        <row r="38">
          <cell r="A38" t="str">
            <v>červenec</v>
          </cell>
          <cell r="C38">
            <v>16114702</v>
          </cell>
          <cell r="D38">
            <v>2422749</v>
          </cell>
          <cell r="E38">
            <v>139078</v>
          </cell>
          <cell r="F38">
            <v>368</v>
          </cell>
          <cell r="G38">
            <v>18676897</v>
          </cell>
        </row>
        <row r="39">
          <cell r="A39" t="str">
            <v>srpen</v>
          </cell>
          <cell r="C39">
            <v>17508857</v>
          </cell>
          <cell r="D39">
            <v>2321092</v>
          </cell>
          <cell r="E39">
            <v>135599</v>
          </cell>
          <cell r="F39">
            <v>355</v>
          </cell>
          <cell r="G39">
            <v>19965903</v>
          </cell>
        </row>
        <row r="40">
          <cell r="A40" t="str">
            <v>září</v>
          </cell>
          <cell r="C40">
            <v>17493582</v>
          </cell>
          <cell r="D40">
            <v>2341299</v>
          </cell>
          <cell r="E40">
            <v>135879</v>
          </cell>
          <cell r="F40">
            <v>364</v>
          </cell>
          <cell r="G40">
            <v>19971124</v>
          </cell>
        </row>
        <row r="41">
          <cell r="A41" t="str">
            <v>říjen</v>
          </cell>
          <cell r="C41">
            <v>17650263</v>
          </cell>
          <cell r="D41">
            <v>2536149</v>
          </cell>
          <cell r="E41">
            <v>141096</v>
          </cell>
          <cell r="F41">
            <v>373</v>
          </cell>
          <cell r="G41">
            <v>20327881</v>
          </cell>
        </row>
        <row r="42">
          <cell r="A42" t="str">
            <v>listopad</v>
          </cell>
          <cell r="C42">
            <v>17653086</v>
          </cell>
          <cell r="D42">
            <v>2939332</v>
          </cell>
          <cell r="E42">
            <v>138969</v>
          </cell>
          <cell r="F42">
            <v>360</v>
          </cell>
          <cell r="G42">
            <v>20731747</v>
          </cell>
        </row>
        <row r="43">
          <cell r="A43" t="str">
            <v>prosinec</v>
          </cell>
          <cell r="C43">
            <v>16640893.239589989</v>
          </cell>
          <cell r="D43">
            <v>2692965.8113300018</v>
          </cell>
          <cell r="E43">
            <v>141143.72986000008</v>
          </cell>
          <cell r="F43">
            <v>379.28999999999996</v>
          </cell>
          <cell r="G43">
            <v>19475382.070779979</v>
          </cell>
        </row>
        <row r="44">
          <cell r="A44">
            <v>2003</v>
          </cell>
        </row>
        <row r="45">
          <cell r="A45" t="str">
            <v>leden</v>
          </cell>
          <cell r="C45">
            <v>20307477.36854</v>
          </cell>
          <cell r="D45">
            <v>2923288.8510000003</v>
          </cell>
          <cell r="E45">
            <v>120367.94</v>
          </cell>
          <cell r="F45">
            <v>355.74599999999998</v>
          </cell>
          <cell r="G45">
            <v>23351489.905540001</v>
          </cell>
        </row>
        <row r="46">
          <cell r="A46" t="str">
            <v>únor</v>
          </cell>
          <cell r="C46">
            <v>18253076.247310001</v>
          </cell>
          <cell r="D46">
            <v>3170926.8940000008</v>
          </cell>
          <cell r="E46">
            <v>141783.41200000001</v>
          </cell>
          <cell r="F46">
            <v>420.24599999999998</v>
          </cell>
          <cell r="G46">
            <v>21566206.799310002</v>
          </cell>
        </row>
        <row r="47">
          <cell r="A47" t="str">
            <v>březen</v>
          </cell>
          <cell r="C47">
            <v>16719334.213199995</v>
          </cell>
          <cell r="D47">
            <v>3543670.3500000015</v>
          </cell>
          <cell r="E47">
            <v>136554.89809999999</v>
          </cell>
          <cell r="F47">
            <v>439.08999999999992</v>
          </cell>
          <cell r="G47">
            <v>20399998.551300004</v>
          </cell>
        </row>
        <row r="48">
          <cell r="A48" t="str">
            <v>duben</v>
          </cell>
          <cell r="C48">
            <v>20654089.720979996</v>
          </cell>
          <cell r="D48">
            <v>3787676.2989999969</v>
          </cell>
          <cell r="E48">
            <v>137824.31959000003</v>
          </cell>
          <cell r="F48">
            <v>469.43299999999999</v>
          </cell>
          <cell r="G48">
            <v>24580059.772569984</v>
          </cell>
        </row>
        <row r="49">
          <cell r="A49" t="str">
            <v>květen</v>
          </cell>
          <cell r="C49">
            <v>15413260.273670003</v>
          </cell>
          <cell r="D49">
            <v>2864029.9110000003</v>
          </cell>
          <cell r="E49">
            <v>137062.31212999998</v>
          </cell>
          <cell r="F49">
            <v>560.96399999999994</v>
          </cell>
          <cell r="G49">
            <v>18414913.460799992</v>
          </cell>
        </row>
        <row r="50">
          <cell r="A50" t="str">
            <v>červen</v>
          </cell>
          <cell r="C50">
            <v>18189543.018080011</v>
          </cell>
          <cell r="D50">
            <v>2553960.7159999982</v>
          </cell>
          <cell r="E50">
            <v>139886.07333000004</v>
          </cell>
          <cell r="F50">
            <v>450.48500000000013</v>
          </cell>
          <cell r="G50">
            <v>20883840.292410016</v>
          </cell>
        </row>
        <row r="51">
          <cell r="A51" t="str">
            <v>červenec</v>
          </cell>
          <cell r="C51">
            <v>18151763.799689993</v>
          </cell>
          <cell r="D51">
            <v>2462075.2360000014</v>
          </cell>
          <cell r="E51">
            <v>136362.59100999997</v>
          </cell>
          <cell r="F51">
            <v>533.90200000000004</v>
          </cell>
          <cell r="G51">
            <v>20750735.528699994</v>
          </cell>
        </row>
        <row r="52">
          <cell r="A52" t="str">
            <v>srpen</v>
          </cell>
          <cell r="C52">
            <v>18155272.432750002</v>
          </cell>
          <cell r="D52">
            <v>2373802.506000001</v>
          </cell>
          <cell r="E52">
            <v>136862.27678000007</v>
          </cell>
          <cell r="F52">
            <v>441.55000000000018</v>
          </cell>
          <cell r="G52">
            <v>20666378.76553002</v>
          </cell>
        </row>
        <row r="53">
          <cell r="A53" t="str">
            <v>září</v>
          </cell>
          <cell r="C53">
            <v>18209413.556230009</v>
          </cell>
          <cell r="D53">
            <v>2389480.0289999992</v>
          </cell>
          <cell r="E53">
            <v>136473.89757999987</v>
          </cell>
          <cell r="F53">
            <v>478.76199999999972</v>
          </cell>
          <cell r="G53">
            <v>20735846.244809985</v>
          </cell>
        </row>
        <row r="54">
          <cell r="A54" t="str">
            <v>říjen</v>
          </cell>
          <cell r="C54">
            <v>19571323.359310001</v>
          </cell>
          <cell r="D54">
            <v>2553415.5999999978</v>
          </cell>
          <cell r="E54">
            <v>137073.54605</v>
          </cell>
          <cell r="F54">
            <v>462.95600000000013</v>
          </cell>
          <cell r="G54">
            <v>22262275.461360008</v>
          </cell>
        </row>
        <row r="55">
          <cell r="A55" t="str">
            <v>listopad</v>
          </cell>
          <cell r="C55">
            <v>17114880.043719977</v>
          </cell>
          <cell r="D55">
            <v>2942852.1110000052</v>
          </cell>
          <cell r="E55">
            <v>139183.36452000006</v>
          </cell>
          <cell r="F55">
            <v>465.49200000000019</v>
          </cell>
          <cell r="G55">
            <v>20197381.011239946</v>
          </cell>
        </row>
        <row r="56">
          <cell r="A56" t="str">
            <v>prosinec</v>
          </cell>
          <cell r="C56">
            <v>19583842.670489997</v>
          </cell>
          <cell r="D56">
            <v>2741379.1319999956</v>
          </cell>
          <cell r="E56">
            <v>142200</v>
          </cell>
          <cell r="F56">
            <v>512.03799999999956</v>
          </cell>
          <cell r="G56">
            <v>22467933.840490013</v>
          </cell>
        </row>
        <row r="57">
          <cell r="A57">
            <v>2004</v>
          </cell>
        </row>
        <row r="58">
          <cell r="A58" t="str">
            <v>leden</v>
          </cell>
          <cell r="C58">
            <v>17549462.870850001</v>
          </cell>
          <cell r="D58">
            <v>2965214.034</v>
          </cell>
          <cell r="E58">
            <v>107018.228</v>
          </cell>
          <cell r="F58">
            <v>459.69000000000005</v>
          </cell>
          <cell r="G58">
            <v>20622154.82285</v>
          </cell>
        </row>
        <row r="59">
          <cell r="A59" t="str">
            <v>únor</v>
          </cell>
          <cell r="C59">
            <v>18617706.832200002</v>
          </cell>
          <cell r="D59">
            <v>2775856.8629999999</v>
          </cell>
          <cell r="E59">
            <v>142112.93259000001</v>
          </cell>
          <cell r="F59">
            <v>457.71799999999996</v>
          </cell>
          <cell r="G59">
            <v>21536134.345790002</v>
          </cell>
        </row>
        <row r="60">
          <cell r="A60" t="str">
            <v>březen</v>
          </cell>
          <cell r="C60">
            <v>18775235.22947</v>
          </cell>
          <cell r="D60">
            <v>2783131.3010000009</v>
          </cell>
          <cell r="E60">
            <v>141120.61961999998</v>
          </cell>
          <cell r="F60">
            <v>363.63599999999985</v>
          </cell>
          <cell r="G60">
            <v>21699850.786090001</v>
          </cell>
        </row>
        <row r="61">
          <cell r="A61" t="str">
            <v>duben</v>
          </cell>
          <cell r="C61">
            <v>20147613.122809991</v>
          </cell>
          <cell r="D61">
            <v>2683860.3439999986</v>
          </cell>
          <cell r="E61">
            <v>143483.41590999998</v>
          </cell>
          <cell r="F61">
            <v>467.85599999999999</v>
          </cell>
          <cell r="G61">
            <v>22975424.738719985</v>
          </cell>
        </row>
        <row r="62">
          <cell r="A62" t="str">
            <v>květen</v>
          </cell>
          <cell r="C62">
            <v>17715905.030780002</v>
          </cell>
          <cell r="D62">
            <v>2381824.5490000006</v>
          </cell>
          <cell r="E62">
            <v>145490.47180000006</v>
          </cell>
          <cell r="F62">
            <v>409.84899999999993</v>
          </cell>
          <cell r="G62">
            <v>20243629.900580004</v>
          </cell>
        </row>
        <row r="63">
          <cell r="A63" t="str">
            <v>červen</v>
          </cell>
          <cell r="C63">
            <v>21415298.577890009</v>
          </cell>
          <cell r="D63">
            <v>2419441.5519999992</v>
          </cell>
          <cell r="E63">
            <v>141453.14428999997</v>
          </cell>
          <cell r="F63">
            <v>421.03999999999996</v>
          </cell>
          <cell r="G63">
            <v>23976614.314180017</v>
          </cell>
        </row>
        <row r="64">
          <cell r="A64" t="str">
            <v>červenec</v>
          </cell>
          <cell r="C64">
            <v>16324204.11830999</v>
          </cell>
          <cell r="D64">
            <v>2267556.6310000047</v>
          </cell>
          <cell r="E64">
            <v>141443.89734000002</v>
          </cell>
          <cell r="F64">
            <v>416.46200000000044</v>
          </cell>
          <cell r="G64">
            <v>18733621.108649969</v>
          </cell>
        </row>
        <row r="65">
          <cell r="A65" t="str">
            <v>srpen</v>
          </cell>
          <cell r="C65">
            <v>18874933.298160002</v>
          </cell>
          <cell r="D65">
            <v>2116567.3739999942</v>
          </cell>
          <cell r="E65">
            <v>140349.82964999997</v>
          </cell>
          <cell r="F65">
            <v>408.94799999999987</v>
          </cell>
          <cell r="G65">
            <v>21132259.449810028</v>
          </cell>
        </row>
        <row r="66">
          <cell r="A66" t="str">
            <v>září</v>
          </cell>
          <cell r="C66">
            <v>18995165.184590012</v>
          </cell>
          <cell r="D66">
            <v>2125165.688000001</v>
          </cell>
          <cell r="E66">
            <v>141310.27484999993</v>
          </cell>
          <cell r="F66">
            <v>404.13999999999987</v>
          </cell>
          <cell r="G66">
            <v>21262045.287439972</v>
          </cell>
        </row>
        <row r="67">
          <cell r="A67" t="str">
            <v>říjen</v>
          </cell>
          <cell r="C67">
            <v>19001396.146979988</v>
          </cell>
          <cell r="D67">
            <v>2176054.3139999993</v>
          </cell>
          <cell r="E67">
            <v>141620.83721000003</v>
          </cell>
          <cell r="F67">
            <v>435.01800000000003</v>
          </cell>
          <cell r="G67">
            <v>21319506.316190004</v>
          </cell>
        </row>
        <row r="68">
          <cell r="A68" t="str">
            <v>listopad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prosinec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2005</v>
          </cell>
        </row>
        <row r="71">
          <cell r="A71" t="str">
            <v>Zdroj: Bilance dávkových výdajů ČSSZ</v>
          </cell>
          <cell r="C71">
            <v>20642057.208190002</v>
          </cell>
          <cell r="D71">
            <v>2678014.4569999995</v>
          </cell>
          <cell r="E71">
            <v>124331.95299999999</v>
          </cell>
          <cell r="F71">
            <v>399.04700000000003</v>
          </cell>
          <cell r="G71">
            <v>23444802.66519</v>
          </cell>
        </row>
        <row r="72">
          <cell r="A72" t="str">
            <v>únor</v>
          </cell>
          <cell r="C72">
            <v>20130446.931089997</v>
          </cell>
          <cell r="D72">
            <v>2736268.0900000008</v>
          </cell>
          <cell r="E72">
            <v>141771.29577000003</v>
          </cell>
          <cell r="F72">
            <v>398.89599999999996</v>
          </cell>
          <cell r="G72">
            <v>23008885.212859999</v>
          </cell>
        </row>
        <row r="73">
          <cell r="A73" t="str">
            <v>březen</v>
          </cell>
          <cell r="C73">
            <v>20220036.614399999</v>
          </cell>
          <cell r="D73">
            <v>3204086.7919999994</v>
          </cell>
          <cell r="E73">
            <v>145171.39246</v>
          </cell>
          <cell r="F73">
            <v>299.0920000000001</v>
          </cell>
          <cell r="G73">
            <v>23569593.890859991</v>
          </cell>
        </row>
        <row r="74">
          <cell r="A74" t="str">
            <v>duben</v>
          </cell>
          <cell r="C74">
            <v>20256935.380070008</v>
          </cell>
          <cell r="D74">
            <v>3584543.5420000013</v>
          </cell>
          <cell r="E74">
            <v>139563.87510999996</v>
          </cell>
          <cell r="F74">
            <v>359.01699999999983</v>
          </cell>
          <cell r="G74">
            <v>23981401.814180017</v>
          </cell>
        </row>
        <row r="75">
          <cell r="A75" t="str">
            <v>květen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červen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červenec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srpen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září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říjen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listopad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prosinec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4">
          <cell r="A84" t="str">
            <v>Zdroj: Bilance dávkových výdajů ČSSZ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PROPL_DNY_N"/>
      <sheetName val="PROPL_DNY_P"/>
      <sheetName val="PROPL_DNY_R"/>
      <sheetName val="PROPL_DNY_Rc"/>
      <sheetName val="nemDNY"/>
    </sheetNames>
    <definedNames>
      <definedName name="PROPL_N" refersTo="='PROPL_DNY_N'!$A$1:$E$65536"/>
    </definedNames>
    <sheetDataSet>
      <sheetData sheetId="0" refreshError="1"/>
      <sheetData sheetId="1">
        <row r="2">
          <cell r="A2" t="str">
            <v>Počet proplacených dnů v jednotlivých měsících - nemocenské</v>
          </cell>
        </row>
        <row r="4">
          <cell r="B4" t="str">
            <v>Velké</v>
          </cell>
          <cell r="C4" t="str">
            <v xml:space="preserve">Malé </v>
          </cell>
        </row>
        <row r="5">
          <cell r="A5" t="str">
            <v>Měsíc</v>
          </cell>
          <cell r="B5" t="str">
            <v>organizace</v>
          </cell>
          <cell r="C5" t="str">
            <v>organizace</v>
          </cell>
          <cell r="D5" t="str">
            <v>OSVČ</v>
          </cell>
          <cell r="E5" t="str">
            <v>Celkem</v>
          </cell>
        </row>
        <row r="7">
          <cell r="A7">
            <v>1997</v>
          </cell>
        </row>
        <row r="8">
          <cell r="A8" t="str">
            <v>leden</v>
          </cell>
          <cell r="B8">
            <v>8041750</v>
          </cell>
          <cell r="C8">
            <v>1685437</v>
          </cell>
          <cell r="D8">
            <v>344780</v>
          </cell>
          <cell r="E8">
            <v>10071967</v>
          </cell>
        </row>
        <row r="9">
          <cell r="A9" t="str">
            <v>únor</v>
          </cell>
          <cell r="B9">
            <v>8722212</v>
          </cell>
          <cell r="C9">
            <v>2215318</v>
          </cell>
          <cell r="D9">
            <v>453648</v>
          </cell>
          <cell r="E9">
            <v>11391178</v>
          </cell>
        </row>
        <row r="10">
          <cell r="A10" t="str">
            <v>březen</v>
          </cell>
          <cell r="B10">
            <v>10289218</v>
          </cell>
          <cell r="C10">
            <v>2307271</v>
          </cell>
          <cell r="D10">
            <v>462604</v>
          </cell>
          <cell r="E10">
            <v>13059093</v>
          </cell>
        </row>
        <row r="11">
          <cell r="A11" t="str">
            <v>duben</v>
          </cell>
          <cell r="B11">
            <v>8813906</v>
          </cell>
          <cell r="C11">
            <v>2029218</v>
          </cell>
          <cell r="D11">
            <v>435974</v>
          </cell>
          <cell r="E11">
            <v>11279098</v>
          </cell>
        </row>
        <row r="12">
          <cell r="A12" t="str">
            <v>květen</v>
          </cell>
          <cell r="B12">
            <v>7440600</v>
          </cell>
          <cell r="C12">
            <v>1744277</v>
          </cell>
          <cell r="D12">
            <v>361913</v>
          </cell>
          <cell r="E12">
            <v>9546790</v>
          </cell>
        </row>
        <row r="13">
          <cell r="A13" t="str">
            <v>červen</v>
          </cell>
          <cell r="B13">
            <v>6468206</v>
          </cell>
          <cell r="C13">
            <v>1602632</v>
          </cell>
          <cell r="D13">
            <v>328219</v>
          </cell>
          <cell r="E13">
            <v>8399057</v>
          </cell>
        </row>
        <row r="14">
          <cell r="A14" t="str">
            <v>červenec</v>
          </cell>
          <cell r="B14">
            <v>6251420</v>
          </cell>
          <cell r="C14">
            <v>1434202</v>
          </cell>
          <cell r="D14">
            <v>279949</v>
          </cell>
          <cell r="E14">
            <v>7965571</v>
          </cell>
        </row>
        <row r="15">
          <cell r="A15" t="str">
            <v>srpen</v>
          </cell>
          <cell r="B15">
            <v>5692544</v>
          </cell>
          <cell r="C15">
            <v>1359503</v>
          </cell>
          <cell r="D15">
            <v>262679</v>
          </cell>
          <cell r="E15">
            <v>7314726</v>
          </cell>
        </row>
        <row r="16">
          <cell r="A16" t="str">
            <v>září</v>
          </cell>
          <cell r="B16">
            <v>5761518</v>
          </cell>
          <cell r="C16">
            <v>1380831</v>
          </cell>
          <cell r="D16">
            <v>256369</v>
          </cell>
          <cell r="E16">
            <v>7398718</v>
          </cell>
        </row>
        <row r="17">
          <cell r="A17" t="str">
            <v>říjen</v>
          </cell>
          <cell r="B17">
            <v>6409668</v>
          </cell>
          <cell r="C17">
            <v>1537808</v>
          </cell>
          <cell r="D17">
            <v>283788</v>
          </cell>
          <cell r="E17">
            <v>8231264</v>
          </cell>
        </row>
        <row r="18">
          <cell r="A18" t="str">
            <v>listopad</v>
          </cell>
          <cell r="B18">
            <v>7208122</v>
          </cell>
          <cell r="C18">
            <v>1767185</v>
          </cell>
          <cell r="D18">
            <v>312243</v>
          </cell>
          <cell r="E18">
            <v>9287550</v>
          </cell>
        </row>
        <row r="19">
          <cell r="A19" t="str">
            <v>prosinec</v>
          </cell>
          <cell r="B19">
            <v>7334042</v>
          </cell>
          <cell r="C19">
            <v>1785008</v>
          </cell>
          <cell r="D19">
            <v>342080</v>
          </cell>
          <cell r="E19">
            <v>9461130</v>
          </cell>
        </row>
        <row r="20">
          <cell r="A20">
            <v>1998</v>
          </cell>
        </row>
        <row r="21">
          <cell r="A21" t="str">
            <v>leden</v>
          </cell>
          <cell r="B21">
            <v>7078022</v>
          </cell>
          <cell r="C21">
            <v>1715931</v>
          </cell>
          <cell r="D21">
            <v>349101</v>
          </cell>
          <cell r="E21">
            <v>9143054</v>
          </cell>
        </row>
        <row r="22">
          <cell r="A22" t="str">
            <v>únor</v>
          </cell>
          <cell r="B22">
            <v>6591729</v>
          </cell>
          <cell r="C22">
            <v>1817211</v>
          </cell>
          <cell r="D22">
            <v>387993</v>
          </cell>
          <cell r="E22">
            <v>8796933</v>
          </cell>
        </row>
        <row r="23">
          <cell r="A23" t="str">
            <v>březen</v>
          </cell>
          <cell r="B23">
            <v>7625471</v>
          </cell>
          <cell r="C23">
            <v>1984705</v>
          </cell>
          <cell r="D23">
            <v>401728</v>
          </cell>
          <cell r="E23">
            <v>10011904</v>
          </cell>
        </row>
        <row r="24">
          <cell r="A24" t="str">
            <v>duben</v>
          </cell>
          <cell r="B24">
            <v>8036262</v>
          </cell>
          <cell r="C24">
            <v>2042114</v>
          </cell>
          <cell r="D24">
            <v>418678</v>
          </cell>
          <cell r="E24">
            <v>10497054</v>
          </cell>
        </row>
        <row r="25">
          <cell r="A25" t="str">
            <v>květen</v>
          </cell>
          <cell r="B25">
            <v>7569921</v>
          </cell>
          <cell r="C25">
            <v>1724680</v>
          </cell>
          <cell r="D25">
            <v>351906</v>
          </cell>
          <cell r="E25">
            <v>9646507</v>
          </cell>
        </row>
        <row r="26">
          <cell r="A26" t="str">
            <v>červen</v>
          </cell>
          <cell r="B26">
            <v>6172786</v>
          </cell>
          <cell r="C26">
            <v>1608222</v>
          </cell>
          <cell r="D26">
            <v>328811</v>
          </cell>
          <cell r="E26">
            <v>8109819</v>
          </cell>
        </row>
        <row r="27">
          <cell r="A27" t="str">
            <v>červenec</v>
          </cell>
          <cell r="B27">
            <v>6181647</v>
          </cell>
          <cell r="C27">
            <v>1486133</v>
          </cell>
          <cell r="D27">
            <v>285328</v>
          </cell>
          <cell r="E27">
            <v>7953108</v>
          </cell>
        </row>
        <row r="28">
          <cell r="A28" t="str">
            <v>srpen</v>
          </cell>
          <cell r="B28">
            <v>5404609</v>
          </cell>
          <cell r="C28">
            <v>1426200</v>
          </cell>
          <cell r="D28">
            <v>272180</v>
          </cell>
          <cell r="E28">
            <v>7102989</v>
          </cell>
        </row>
        <row r="29">
          <cell r="A29" t="str">
            <v>září</v>
          </cell>
          <cell r="B29">
            <v>5375297</v>
          </cell>
          <cell r="C29">
            <v>1467642</v>
          </cell>
          <cell r="D29">
            <v>281994</v>
          </cell>
          <cell r="E29">
            <v>7124933</v>
          </cell>
        </row>
        <row r="30">
          <cell r="A30" t="str">
            <v>říjen</v>
          </cell>
          <cell r="B30">
            <v>5922663</v>
          </cell>
          <cell r="C30">
            <v>1547196</v>
          </cell>
          <cell r="D30">
            <v>282217</v>
          </cell>
          <cell r="E30">
            <v>7752076</v>
          </cell>
        </row>
        <row r="31">
          <cell r="A31" t="str">
            <v>listopad</v>
          </cell>
          <cell r="B31">
            <v>6851000</v>
          </cell>
          <cell r="C31">
            <v>1783505</v>
          </cell>
          <cell r="D31">
            <v>329419</v>
          </cell>
          <cell r="E31">
            <v>8963924</v>
          </cell>
        </row>
        <row r="32">
          <cell r="A32" t="str">
            <v>prosinec</v>
          </cell>
          <cell r="B32">
            <v>6518235</v>
          </cell>
          <cell r="C32">
            <v>1771503</v>
          </cell>
          <cell r="D32">
            <v>343797</v>
          </cell>
          <cell r="E32">
            <v>8633535</v>
          </cell>
        </row>
        <row r="33">
          <cell r="A33">
            <v>1999</v>
          </cell>
        </row>
        <row r="34">
          <cell r="A34" t="str">
            <v>leden</v>
          </cell>
          <cell r="B34">
            <v>6839896</v>
          </cell>
          <cell r="C34">
            <v>1795778</v>
          </cell>
          <cell r="D34">
            <v>376773</v>
          </cell>
          <cell r="E34">
            <v>9012447</v>
          </cell>
        </row>
        <row r="35">
          <cell r="A35" t="str">
            <v>únor</v>
          </cell>
          <cell r="B35">
            <v>7412654</v>
          </cell>
          <cell r="C35">
            <v>2200627</v>
          </cell>
          <cell r="D35">
            <v>451170</v>
          </cell>
          <cell r="E35">
            <v>10064451</v>
          </cell>
        </row>
        <row r="36">
          <cell r="A36" t="str">
            <v>březen</v>
          </cell>
          <cell r="B36">
            <v>10157800</v>
          </cell>
          <cell r="C36">
            <v>2514498</v>
          </cell>
          <cell r="D36">
            <v>508603</v>
          </cell>
          <cell r="E36">
            <v>13180901</v>
          </cell>
        </row>
        <row r="37">
          <cell r="A37" t="str">
            <v>duben</v>
          </cell>
          <cell r="B37">
            <v>7317088</v>
          </cell>
          <cell r="C37">
            <v>2037299</v>
          </cell>
          <cell r="D37">
            <v>445700</v>
          </cell>
          <cell r="E37">
            <v>9800087</v>
          </cell>
        </row>
        <row r="38">
          <cell r="A38" t="str">
            <v>květen</v>
          </cell>
          <cell r="B38">
            <v>6479726</v>
          </cell>
          <cell r="C38">
            <v>1657549</v>
          </cell>
          <cell r="D38">
            <v>359847</v>
          </cell>
          <cell r="E38">
            <v>8497122</v>
          </cell>
        </row>
        <row r="39">
          <cell r="A39" t="str">
            <v>červen</v>
          </cell>
          <cell r="B39">
            <v>5773220</v>
          </cell>
          <cell r="C39">
            <v>1595652</v>
          </cell>
          <cell r="D39">
            <v>325748</v>
          </cell>
          <cell r="E39">
            <v>7694620</v>
          </cell>
        </row>
        <row r="40">
          <cell r="A40" t="str">
            <v>červenec</v>
          </cell>
          <cell r="B40">
            <v>5352393</v>
          </cell>
          <cell r="C40">
            <v>1390471</v>
          </cell>
          <cell r="D40">
            <v>276659</v>
          </cell>
          <cell r="E40">
            <v>7019523</v>
          </cell>
        </row>
        <row r="41">
          <cell r="A41" t="str">
            <v>srpen</v>
          </cell>
          <cell r="B41">
            <v>5931644</v>
          </cell>
          <cell r="C41">
            <v>1359068</v>
          </cell>
          <cell r="D41">
            <v>273067</v>
          </cell>
          <cell r="E41">
            <v>7563779</v>
          </cell>
        </row>
        <row r="42">
          <cell r="A42" t="str">
            <v>září</v>
          </cell>
          <cell r="B42">
            <v>4885551</v>
          </cell>
          <cell r="C42">
            <v>1403691</v>
          </cell>
          <cell r="D42">
            <v>277349</v>
          </cell>
          <cell r="E42">
            <v>6566591</v>
          </cell>
        </row>
        <row r="43">
          <cell r="A43" t="str">
            <v>říjen</v>
          </cell>
          <cell r="B43">
            <v>5248481</v>
          </cell>
          <cell r="C43">
            <v>1437803</v>
          </cell>
          <cell r="D43">
            <v>270904</v>
          </cell>
          <cell r="E43">
            <v>6957188</v>
          </cell>
        </row>
        <row r="44">
          <cell r="A44" t="str">
            <v>listopad</v>
          </cell>
          <cell r="B44">
            <v>6453030</v>
          </cell>
          <cell r="C44">
            <v>1756763</v>
          </cell>
          <cell r="D44">
            <v>321714</v>
          </cell>
          <cell r="E44">
            <v>8531507</v>
          </cell>
        </row>
        <row r="45">
          <cell r="A45" t="str">
            <v>prosinec</v>
          </cell>
          <cell r="B45">
            <v>6660341</v>
          </cell>
          <cell r="C45">
            <v>1796483</v>
          </cell>
          <cell r="D45">
            <v>348738</v>
          </cell>
          <cell r="E45">
            <v>8805562</v>
          </cell>
        </row>
        <row r="46">
          <cell r="A46">
            <v>2000</v>
          </cell>
        </row>
        <row r="47">
          <cell r="A47" t="str">
            <v>leden</v>
          </cell>
          <cell r="B47">
            <v>7477295</v>
          </cell>
          <cell r="C47">
            <v>1934468</v>
          </cell>
          <cell r="D47">
            <v>395791</v>
          </cell>
          <cell r="E47">
            <v>9807554</v>
          </cell>
        </row>
        <row r="48">
          <cell r="A48" t="str">
            <v>únor</v>
          </cell>
          <cell r="B48">
            <v>9976027</v>
          </cell>
          <cell r="C48">
            <v>2808844</v>
          </cell>
          <cell r="D48">
            <v>545823</v>
          </cell>
          <cell r="E48">
            <v>13330694</v>
          </cell>
        </row>
        <row r="49">
          <cell r="A49" t="str">
            <v>březen</v>
          </cell>
          <cell r="B49">
            <v>9078980</v>
          </cell>
          <cell r="C49">
            <v>2411798</v>
          </cell>
          <cell r="D49">
            <v>510054</v>
          </cell>
          <cell r="E49">
            <v>12000832</v>
          </cell>
        </row>
        <row r="50">
          <cell r="A50" t="str">
            <v>duben</v>
          </cell>
          <cell r="B50">
            <v>7380366</v>
          </cell>
          <cell r="C50">
            <v>1997085</v>
          </cell>
          <cell r="D50">
            <v>425889</v>
          </cell>
          <cell r="E50">
            <v>9803340</v>
          </cell>
        </row>
        <row r="51">
          <cell r="A51" t="str">
            <v>květen</v>
          </cell>
          <cell r="B51">
            <v>6868471</v>
          </cell>
          <cell r="C51">
            <v>1708661</v>
          </cell>
          <cell r="D51">
            <v>342603</v>
          </cell>
          <cell r="E51">
            <v>8919735</v>
          </cell>
        </row>
        <row r="52">
          <cell r="A52" t="str">
            <v>červen</v>
          </cell>
          <cell r="B52">
            <v>8361174</v>
          </cell>
          <cell r="C52">
            <v>1690060</v>
          </cell>
          <cell r="D52">
            <v>327009</v>
          </cell>
          <cell r="E52">
            <v>10378243</v>
          </cell>
        </row>
        <row r="53">
          <cell r="A53" t="str">
            <v>červenec</v>
          </cell>
          <cell r="B53">
            <v>5962066</v>
          </cell>
          <cell r="C53">
            <v>1484096</v>
          </cell>
          <cell r="D53">
            <v>283494</v>
          </cell>
          <cell r="E53">
            <v>7729656</v>
          </cell>
        </row>
        <row r="54">
          <cell r="A54" t="str">
            <v>srpen</v>
          </cell>
          <cell r="B54">
            <v>5652227</v>
          </cell>
          <cell r="C54">
            <v>1544547</v>
          </cell>
          <cell r="D54">
            <v>283757</v>
          </cell>
          <cell r="E54">
            <v>7480531</v>
          </cell>
        </row>
        <row r="55">
          <cell r="A55" t="str">
            <v>září</v>
          </cell>
          <cell r="B55">
            <v>5613727</v>
          </cell>
          <cell r="C55">
            <v>1549303</v>
          </cell>
          <cell r="D55">
            <v>281950</v>
          </cell>
          <cell r="E55">
            <v>7444980</v>
          </cell>
        </row>
        <row r="56">
          <cell r="A56" t="str">
            <v>říjen</v>
          </cell>
          <cell r="B56">
            <v>6038434</v>
          </cell>
          <cell r="C56">
            <v>1619413</v>
          </cell>
          <cell r="D56">
            <v>276341</v>
          </cell>
          <cell r="E56">
            <v>7934188</v>
          </cell>
        </row>
        <row r="57">
          <cell r="A57" t="str">
            <v>listopad</v>
          </cell>
          <cell r="B57">
            <v>7116848</v>
          </cell>
          <cell r="C57">
            <v>1914065</v>
          </cell>
          <cell r="D57">
            <v>320840</v>
          </cell>
          <cell r="E57">
            <v>9351753</v>
          </cell>
        </row>
        <row r="58">
          <cell r="A58" t="str">
            <v>prosinec</v>
          </cell>
          <cell r="B58">
            <v>6817214</v>
          </cell>
          <cell r="C58">
            <v>1900208</v>
          </cell>
          <cell r="D58">
            <v>333253</v>
          </cell>
          <cell r="E58">
            <v>9050675</v>
          </cell>
        </row>
        <row r="59">
          <cell r="A59">
            <v>2001</v>
          </cell>
        </row>
        <row r="60">
          <cell r="A60" t="str">
            <v>leden</v>
          </cell>
          <cell r="B60">
            <v>7814388</v>
          </cell>
          <cell r="C60">
            <v>1882745</v>
          </cell>
          <cell r="D60">
            <v>358780</v>
          </cell>
          <cell r="E60">
            <v>10055913</v>
          </cell>
        </row>
        <row r="61">
          <cell r="A61" t="str">
            <v>únor</v>
          </cell>
          <cell r="B61">
            <v>7854212</v>
          </cell>
          <cell r="C61">
            <v>2456008</v>
          </cell>
          <cell r="D61">
            <v>457377</v>
          </cell>
          <cell r="E61">
            <v>10767597</v>
          </cell>
        </row>
        <row r="62">
          <cell r="A62" t="str">
            <v>březen</v>
          </cell>
          <cell r="B62">
            <v>8579751</v>
          </cell>
          <cell r="C62">
            <v>2403143</v>
          </cell>
          <cell r="D62">
            <v>445509</v>
          </cell>
          <cell r="E62">
            <v>11428403</v>
          </cell>
        </row>
        <row r="63">
          <cell r="A63" t="str">
            <v>duben</v>
          </cell>
          <cell r="B63">
            <v>8323151</v>
          </cell>
          <cell r="C63">
            <v>2262406</v>
          </cell>
          <cell r="D63">
            <v>438851</v>
          </cell>
          <cell r="E63">
            <v>11024408</v>
          </cell>
        </row>
        <row r="64">
          <cell r="A64" t="str">
            <v>květen</v>
          </cell>
          <cell r="B64">
            <v>8129342</v>
          </cell>
          <cell r="C64">
            <v>1889511</v>
          </cell>
          <cell r="D64">
            <v>354026</v>
          </cell>
          <cell r="E64">
            <v>10372879</v>
          </cell>
        </row>
        <row r="65">
          <cell r="A65" t="str">
            <v>červen</v>
          </cell>
          <cell r="B65">
            <v>6388154</v>
          </cell>
          <cell r="C65">
            <v>1812261</v>
          </cell>
          <cell r="D65">
            <v>332827</v>
          </cell>
          <cell r="E65">
            <v>8533242</v>
          </cell>
        </row>
        <row r="66">
          <cell r="A66" t="str">
            <v>červenec</v>
          </cell>
          <cell r="B66">
            <v>6096436</v>
          </cell>
          <cell r="C66">
            <v>1590661</v>
          </cell>
          <cell r="D66">
            <v>279913</v>
          </cell>
          <cell r="E66">
            <v>7967010</v>
          </cell>
        </row>
        <row r="67">
          <cell r="A67" t="str">
            <v>srpen</v>
          </cell>
          <cell r="B67">
            <v>5510287</v>
          </cell>
          <cell r="C67">
            <v>1548674</v>
          </cell>
          <cell r="D67">
            <v>275610</v>
          </cell>
          <cell r="E67">
            <v>7334571</v>
          </cell>
        </row>
        <row r="68">
          <cell r="A68" t="str">
            <v>září</v>
          </cell>
          <cell r="B68">
            <v>6759304</v>
          </cell>
          <cell r="C68">
            <v>1561431</v>
          </cell>
          <cell r="D68">
            <v>273038</v>
          </cell>
          <cell r="E68">
            <v>8593773</v>
          </cell>
        </row>
        <row r="69">
          <cell r="A69" t="str">
            <v>říjen</v>
          </cell>
          <cell r="B69">
            <v>6217401</v>
          </cell>
          <cell r="C69">
            <v>1644230</v>
          </cell>
          <cell r="D69">
            <v>270903</v>
          </cell>
          <cell r="E69">
            <v>8132534</v>
          </cell>
        </row>
        <row r="70">
          <cell r="A70" t="str">
            <v>listopad</v>
          </cell>
          <cell r="B70">
            <v>7252487</v>
          </cell>
          <cell r="C70">
            <v>1992128</v>
          </cell>
          <cell r="D70">
            <v>325229</v>
          </cell>
          <cell r="E70">
            <v>9569844</v>
          </cell>
        </row>
        <row r="71">
          <cell r="A71" t="str">
            <v>prosinec</v>
          </cell>
          <cell r="B71">
            <v>7031260</v>
          </cell>
          <cell r="C71">
            <v>2040278</v>
          </cell>
          <cell r="D71">
            <v>335327</v>
          </cell>
          <cell r="E71">
            <v>9406865</v>
          </cell>
        </row>
        <row r="72">
          <cell r="A72">
            <v>2002</v>
          </cell>
        </row>
        <row r="73">
          <cell r="A73" t="str">
            <v>leden</v>
          </cell>
          <cell r="B73">
            <v>8908483</v>
          </cell>
          <cell r="C73">
            <v>2001440</v>
          </cell>
          <cell r="D73">
            <v>363872</v>
          </cell>
          <cell r="E73">
            <v>11273795</v>
          </cell>
        </row>
        <row r="74">
          <cell r="A74" t="str">
            <v>únor</v>
          </cell>
          <cell r="B74">
            <v>8146588</v>
          </cell>
          <cell r="C74">
            <v>2384306</v>
          </cell>
          <cell r="D74">
            <v>440732</v>
          </cell>
          <cell r="E74">
            <v>10971626</v>
          </cell>
        </row>
        <row r="75">
          <cell r="A75" t="str">
            <v>březen</v>
          </cell>
          <cell r="B75">
            <v>8017745</v>
          </cell>
          <cell r="C75">
            <v>2112542</v>
          </cell>
          <cell r="D75">
            <v>402185</v>
          </cell>
          <cell r="E75">
            <v>10532472</v>
          </cell>
        </row>
        <row r="76">
          <cell r="A76" t="str">
            <v>duben</v>
          </cell>
          <cell r="B76">
            <v>7776812</v>
          </cell>
          <cell r="C76">
            <v>2014631</v>
          </cell>
          <cell r="D76">
            <v>385021</v>
          </cell>
          <cell r="E76">
            <v>10176464</v>
          </cell>
        </row>
        <row r="77">
          <cell r="A77" t="str">
            <v>květen</v>
          </cell>
          <cell r="B77">
            <v>7471860</v>
          </cell>
          <cell r="C77">
            <v>1975755</v>
          </cell>
          <cell r="D77">
            <v>349776</v>
          </cell>
          <cell r="E77">
            <v>9797391</v>
          </cell>
        </row>
        <row r="78">
          <cell r="A78" t="str">
            <v>červen</v>
          </cell>
          <cell r="B78">
            <v>6467064</v>
          </cell>
          <cell r="C78">
            <v>1829823</v>
          </cell>
          <cell r="D78">
            <v>327615</v>
          </cell>
          <cell r="E78">
            <v>8624502</v>
          </cell>
        </row>
        <row r="79">
          <cell r="A79" t="str">
            <v>červenec</v>
          </cell>
          <cell r="B79">
            <v>6338799</v>
          </cell>
          <cell r="C79">
            <v>1643684</v>
          </cell>
          <cell r="D79">
            <v>283282</v>
          </cell>
          <cell r="E79">
            <v>8265765</v>
          </cell>
        </row>
        <row r="80">
          <cell r="A80" t="str">
            <v>srpen</v>
          </cell>
          <cell r="B80">
            <v>6344583</v>
          </cell>
          <cell r="C80">
            <v>1620669</v>
          </cell>
          <cell r="D80">
            <v>278735</v>
          </cell>
          <cell r="E80">
            <v>8243987</v>
          </cell>
        </row>
        <row r="81">
          <cell r="A81" t="str">
            <v>září</v>
          </cell>
          <cell r="B81">
            <v>5862025</v>
          </cell>
          <cell r="C81">
            <v>1645366</v>
          </cell>
          <cell r="D81">
            <v>276942</v>
          </cell>
          <cell r="E81">
            <v>7784333</v>
          </cell>
        </row>
        <row r="82">
          <cell r="A82" t="str">
            <v>říjen</v>
          </cell>
          <cell r="B82">
            <v>7023716</v>
          </cell>
          <cell r="C82">
            <v>1797686</v>
          </cell>
          <cell r="D82">
            <v>289055</v>
          </cell>
          <cell r="E82">
            <v>9110457</v>
          </cell>
        </row>
        <row r="83">
          <cell r="A83" t="str">
            <v>listopad</v>
          </cell>
          <cell r="B83">
            <v>7568207</v>
          </cell>
          <cell r="C83">
            <v>2076672</v>
          </cell>
          <cell r="D83">
            <v>330393</v>
          </cell>
          <cell r="E83">
            <v>9975272</v>
          </cell>
        </row>
        <row r="84">
          <cell r="A84" t="str">
            <v>prosinec</v>
          </cell>
          <cell r="B84">
            <v>6860116</v>
          </cell>
          <cell r="C84">
            <v>2006757</v>
          </cell>
          <cell r="D84">
            <v>335719</v>
          </cell>
          <cell r="E84">
            <v>9202592</v>
          </cell>
        </row>
        <row r="85">
          <cell r="A85">
            <v>2003</v>
          </cell>
        </row>
        <row r="86">
          <cell r="A86" t="str">
            <v>leden</v>
          </cell>
          <cell r="B86">
            <v>8006197</v>
          </cell>
          <cell r="C86">
            <v>2024613</v>
          </cell>
          <cell r="D86">
            <v>368759</v>
          </cell>
          <cell r="E86">
            <v>10399569</v>
          </cell>
        </row>
        <row r="87">
          <cell r="A87" t="str">
            <v>únor</v>
          </cell>
          <cell r="B87">
            <v>7752019</v>
          </cell>
          <cell r="C87">
            <v>2480876</v>
          </cell>
          <cell r="D87">
            <v>440375</v>
          </cell>
          <cell r="E87">
            <v>10673270</v>
          </cell>
        </row>
        <row r="88">
          <cell r="A88" t="str">
            <v>březen</v>
          </cell>
          <cell r="B88">
            <v>8696443</v>
          </cell>
          <cell r="C88">
            <v>2617048</v>
          </cell>
          <cell r="D88">
            <v>439039</v>
          </cell>
          <cell r="E88">
            <v>11752530</v>
          </cell>
        </row>
        <row r="89">
          <cell r="A89" t="str">
            <v>duben</v>
          </cell>
          <cell r="B89">
            <v>9246612</v>
          </cell>
          <cell r="C89">
            <v>2662222</v>
          </cell>
          <cell r="D89">
            <v>475757</v>
          </cell>
          <cell r="E89">
            <v>12384591</v>
          </cell>
        </row>
        <row r="90">
          <cell r="A90" t="str">
            <v>květen</v>
          </cell>
          <cell r="B90">
            <v>7128651</v>
          </cell>
          <cell r="C90">
            <v>1945776</v>
          </cell>
          <cell r="D90">
            <v>348886</v>
          </cell>
          <cell r="E90">
            <v>9423313</v>
          </cell>
        </row>
        <row r="91">
          <cell r="A91" t="str">
            <v>červen</v>
          </cell>
          <cell r="B91">
            <v>6169988</v>
          </cell>
          <cell r="C91">
            <v>1841577</v>
          </cell>
          <cell r="D91">
            <v>329853</v>
          </cell>
          <cell r="E91">
            <v>8341418</v>
          </cell>
        </row>
        <row r="92">
          <cell r="A92" t="str">
            <v>červenec</v>
          </cell>
          <cell r="B92">
            <v>5972800</v>
          </cell>
          <cell r="C92">
            <v>1681176</v>
          </cell>
          <cell r="D92">
            <v>290310</v>
          </cell>
          <cell r="E92">
            <v>7944286</v>
          </cell>
        </row>
        <row r="93">
          <cell r="A93" t="str">
            <v>srpen</v>
          </cell>
          <cell r="B93">
            <v>5755573</v>
          </cell>
          <cell r="C93">
            <v>1617843</v>
          </cell>
          <cell r="D93">
            <v>270742</v>
          </cell>
          <cell r="E93">
            <v>7644158</v>
          </cell>
        </row>
        <row r="94">
          <cell r="A94" t="str">
            <v>září</v>
          </cell>
          <cell r="B94">
            <v>5618003</v>
          </cell>
          <cell r="C94">
            <v>1654538</v>
          </cell>
          <cell r="D94">
            <v>280327</v>
          </cell>
          <cell r="E94">
            <v>7552868</v>
          </cell>
        </row>
        <row r="95">
          <cell r="A95" t="str">
            <v>říjen</v>
          </cell>
          <cell r="B95">
            <v>6108997</v>
          </cell>
          <cell r="C95">
            <v>1768280</v>
          </cell>
          <cell r="D95">
            <v>280327</v>
          </cell>
          <cell r="E95">
            <v>8157604</v>
          </cell>
        </row>
        <row r="96">
          <cell r="A96" t="str">
            <v>listopad</v>
          </cell>
          <cell r="B96">
            <v>7132211</v>
          </cell>
          <cell r="C96">
            <v>2056767</v>
          </cell>
          <cell r="D96">
            <v>318016</v>
          </cell>
          <cell r="E96">
            <v>9506994</v>
          </cell>
        </row>
        <row r="97">
          <cell r="A97" t="str">
            <v>prosinec</v>
          </cell>
          <cell r="B97">
            <v>6602507</v>
          </cell>
          <cell r="C97">
            <v>2014986</v>
          </cell>
          <cell r="D97">
            <v>328331</v>
          </cell>
          <cell r="E97">
            <v>8945824</v>
          </cell>
        </row>
        <row r="98">
          <cell r="A98">
            <v>2004</v>
          </cell>
        </row>
        <row r="99">
          <cell r="A99" t="str">
            <v>leden</v>
          </cell>
          <cell r="B99">
            <v>7236985</v>
          </cell>
          <cell r="C99">
            <v>2014136</v>
          </cell>
          <cell r="D99">
            <v>363377</v>
          </cell>
          <cell r="E99">
            <v>9614498</v>
          </cell>
        </row>
        <row r="100">
          <cell r="A100" t="str">
            <v>únor</v>
          </cell>
          <cell r="B100">
            <v>6854516</v>
          </cell>
          <cell r="C100">
            <v>2252945</v>
          </cell>
          <cell r="D100">
            <v>404624</v>
          </cell>
          <cell r="E100">
            <v>9512085</v>
          </cell>
        </row>
        <row r="101">
          <cell r="A101" t="str">
            <v>březen</v>
          </cell>
          <cell r="B101">
            <v>6894918</v>
          </cell>
          <cell r="C101">
            <v>2161063</v>
          </cell>
          <cell r="D101">
            <v>405845</v>
          </cell>
          <cell r="E101">
            <v>9461826</v>
          </cell>
        </row>
        <row r="102">
          <cell r="A102" t="str">
            <v>duben</v>
          </cell>
          <cell r="B102">
            <v>6670559</v>
          </cell>
          <cell r="C102">
            <v>2040959</v>
          </cell>
          <cell r="D102">
            <v>406036</v>
          </cell>
          <cell r="E102">
            <v>9117554</v>
          </cell>
        </row>
        <row r="103">
          <cell r="A103" t="str">
            <v>květen</v>
          </cell>
          <cell r="B103">
            <v>5784019</v>
          </cell>
          <cell r="C103">
            <v>1742812</v>
          </cell>
          <cell r="D103">
            <v>330705</v>
          </cell>
          <cell r="E103">
            <v>7857536</v>
          </cell>
        </row>
        <row r="104">
          <cell r="A104" t="str">
            <v>červen</v>
          </cell>
          <cell r="B104">
            <v>5848448</v>
          </cell>
          <cell r="C104">
            <v>1731506</v>
          </cell>
          <cell r="D104">
            <v>314855</v>
          </cell>
          <cell r="E104">
            <v>7894809</v>
          </cell>
        </row>
        <row r="105">
          <cell r="A105" t="str">
            <v>červenec</v>
          </cell>
          <cell r="B105">
            <v>5447382</v>
          </cell>
          <cell r="C105">
            <v>1539435</v>
          </cell>
          <cell r="D105">
            <v>277004</v>
          </cell>
          <cell r="E105">
            <v>7263821</v>
          </cell>
        </row>
        <row r="106">
          <cell r="A106" t="str">
            <v>srpen</v>
          </cell>
          <cell r="B106">
            <v>5541569</v>
          </cell>
          <cell r="C106">
            <v>1479056</v>
          </cell>
          <cell r="D106">
            <v>263671</v>
          </cell>
          <cell r="E106">
            <v>7284296</v>
          </cell>
        </row>
        <row r="107">
          <cell r="A107" t="str">
            <v>září</v>
          </cell>
          <cell r="B107">
            <v>4908294</v>
          </cell>
          <cell r="C107">
            <v>1500430</v>
          </cell>
          <cell r="D107">
            <v>260695</v>
          </cell>
          <cell r="E107">
            <v>6669419</v>
          </cell>
        </row>
        <row r="108">
          <cell r="A108" t="str">
            <v>říjen</v>
          </cell>
          <cell r="B108">
            <v>5139620</v>
          </cell>
          <cell r="C108">
            <v>1528563</v>
          </cell>
          <cell r="D108">
            <v>249730</v>
          </cell>
          <cell r="E108">
            <v>6917913</v>
          </cell>
        </row>
        <row r="109">
          <cell r="A109" t="str">
            <v>listopad</v>
          </cell>
          <cell r="B109">
            <v>0</v>
          </cell>
          <cell r="C109">
            <v>0</v>
          </cell>
          <cell r="D109">
            <v>275371</v>
          </cell>
          <cell r="E109">
            <v>0</v>
          </cell>
        </row>
        <row r="110">
          <cell r="A110" t="str">
            <v>prosinec</v>
          </cell>
          <cell r="B110">
            <v>0</v>
          </cell>
          <cell r="C110">
            <v>0</v>
          </cell>
          <cell r="D110">
            <v>299426</v>
          </cell>
          <cell r="E110">
            <v>0</v>
          </cell>
        </row>
        <row r="111">
          <cell r="A111">
            <v>2005</v>
          </cell>
        </row>
        <row r="112">
          <cell r="A112" t="str">
            <v>Zdroj: Účetní zprávy ČSSZ</v>
          </cell>
          <cell r="B112">
            <v>6424929</v>
          </cell>
          <cell r="C112">
            <v>1886373</v>
          </cell>
          <cell r="D112">
            <v>332764</v>
          </cell>
          <cell r="E112">
            <v>8644066</v>
          </cell>
        </row>
        <row r="113">
          <cell r="A113" t="str">
            <v>únor</v>
          </cell>
          <cell r="B113">
            <v>6492756</v>
          </cell>
          <cell r="C113">
            <v>2128281</v>
          </cell>
          <cell r="D113">
            <v>362493</v>
          </cell>
          <cell r="E113">
            <v>8983530</v>
          </cell>
        </row>
        <row r="114">
          <cell r="A114" t="str">
            <v>březen</v>
          </cell>
          <cell r="B114">
            <v>7985909</v>
          </cell>
          <cell r="C114">
            <v>2377641</v>
          </cell>
          <cell r="D114">
            <v>387703</v>
          </cell>
          <cell r="E114">
            <v>10751253</v>
          </cell>
        </row>
        <row r="115">
          <cell r="A115" t="str">
            <v>duben</v>
          </cell>
          <cell r="B115">
            <v>9012651</v>
          </cell>
          <cell r="C115">
            <v>2621415</v>
          </cell>
          <cell r="D115">
            <v>441571</v>
          </cell>
          <cell r="E115">
            <v>12075637</v>
          </cell>
        </row>
        <row r="116">
          <cell r="A116" t="str">
            <v>květen</v>
          </cell>
          <cell r="B116">
            <v>6746031</v>
          </cell>
          <cell r="C116">
            <v>1840134</v>
          </cell>
          <cell r="D116">
            <v>331851</v>
          </cell>
          <cell r="E116">
            <v>8918016</v>
          </cell>
        </row>
        <row r="117">
          <cell r="A117" t="str">
            <v>červen</v>
          </cell>
          <cell r="B117">
            <v>0</v>
          </cell>
          <cell r="C117">
            <v>0</v>
          </cell>
          <cell r="E117">
            <v>0</v>
          </cell>
        </row>
        <row r="118">
          <cell r="A118" t="str">
            <v>červenec</v>
          </cell>
          <cell r="B118">
            <v>0</v>
          </cell>
          <cell r="C118">
            <v>0</v>
          </cell>
          <cell r="E118">
            <v>0</v>
          </cell>
        </row>
        <row r="119">
          <cell r="A119" t="str">
            <v>srpen</v>
          </cell>
          <cell r="B119">
            <v>0</v>
          </cell>
          <cell r="C119">
            <v>0</v>
          </cell>
          <cell r="E119">
            <v>0</v>
          </cell>
        </row>
        <row r="120">
          <cell r="A120" t="str">
            <v>září</v>
          </cell>
          <cell r="B120">
            <v>0</v>
          </cell>
          <cell r="C120">
            <v>0</v>
          </cell>
          <cell r="E120">
            <v>0</v>
          </cell>
        </row>
        <row r="121">
          <cell r="A121" t="str">
            <v>říjen</v>
          </cell>
          <cell r="B121">
            <v>0</v>
          </cell>
          <cell r="C121">
            <v>0</v>
          </cell>
          <cell r="E121">
            <v>0</v>
          </cell>
        </row>
        <row r="122">
          <cell r="A122" t="str">
            <v>listopad</v>
          </cell>
          <cell r="B122">
            <v>0</v>
          </cell>
          <cell r="C122">
            <v>0</v>
          </cell>
          <cell r="E122">
            <v>0</v>
          </cell>
        </row>
        <row r="123">
          <cell r="A123" t="str">
            <v>prosinec</v>
          </cell>
          <cell r="B123">
            <v>0</v>
          </cell>
          <cell r="C123">
            <v>0</v>
          </cell>
          <cell r="E123">
            <v>0</v>
          </cell>
        </row>
        <row r="125">
          <cell r="A125" t="str">
            <v>Zdroj: Účetní zprávy ČSSZ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tabSelected="1" zoomScaleNormal="100" workbookViewId="0">
      <selection activeCell="C7" sqref="C7"/>
    </sheetView>
  </sheetViews>
  <sheetFormatPr defaultRowHeight="15"/>
  <cols>
    <col min="1" max="1" width="39.5703125" style="5" bestFit="1" customWidth="1"/>
    <col min="2" max="255" width="9.140625" style="5"/>
    <col min="256" max="257" width="23.7109375" style="5" customWidth="1"/>
    <col min="258" max="511" width="9.140625" style="5"/>
    <col min="512" max="513" width="23.7109375" style="5" customWidth="1"/>
    <col min="514" max="767" width="9.140625" style="5"/>
    <col min="768" max="769" width="23.7109375" style="5" customWidth="1"/>
    <col min="770" max="1023" width="9.140625" style="5"/>
    <col min="1024" max="1025" width="23.7109375" style="5" customWidth="1"/>
    <col min="1026" max="1279" width="9.140625" style="5"/>
    <col min="1280" max="1281" width="23.7109375" style="5" customWidth="1"/>
    <col min="1282" max="1535" width="9.140625" style="5"/>
    <col min="1536" max="1537" width="23.7109375" style="5" customWidth="1"/>
    <col min="1538" max="1791" width="9.140625" style="5"/>
    <col min="1792" max="1793" width="23.7109375" style="5" customWidth="1"/>
    <col min="1794" max="2047" width="9.140625" style="5"/>
    <col min="2048" max="2049" width="23.7109375" style="5" customWidth="1"/>
    <col min="2050" max="2303" width="9.140625" style="5"/>
    <col min="2304" max="2305" width="23.7109375" style="5" customWidth="1"/>
    <col min="2306" max="2559" width="9.140625" style="5"/>
    <col min="2560" max="2561" width="23.7109375" style="5" customWidth="1"/>
    <col min="2562" max="2815" width="9.140625" style="5"/>
    <col min="2816" max="2817" width="23.7109375" style="5" customWidth="1"/>
    <col min="2818" max="3071" width="9.140625" style="5"/>
    <col min="3072" max="3073" width="23.7109375" style="5" customWidth="1"/>
    <col min="3074" max="3327" width="9.140625" style="5"/>
    <col min="3328" max="3329" width="23.7109375" style="5" customWidth="1"/>
    <col min="3330" max="3583" width="9.140625" style="5"/>
    <col min="3584" max="3585" width="23.7109375" style="5" customWidth="1"/>
    <col min="3586" max="3839" width="9.140625" style="5"/>
    <col min="3840" max="3841" width="23.7109375" style="5" customWidth="1"/>
    <col min="3842" max="4095" width="9.140625" style="5"/>
    <col min="4096" max="4097" width="23.7109375" style="5" customWidth="1"/>
    <col min="4098" max="4351" width="9.140625" style="5"/>
    <col min="4352" max="4353" width="23.7109375" style="5" customWidth="1"/>
    <col min="4354" max="4607" width="9.140625" style="5"/>
    <col min="4608" max="4609" width="23.7109375" style="5" customWidth="1"/>
    <col min="4610" max="4863" width="9.140625" style="5"/>
    <col min="4864" max="4865" width="23.7109375" style="5" customWidth="1"/>
    <col min="4866" max="5119" width="9.140625" style="5"/>
    <col min="5120" max="5121" width="23.7109375" style="5" customWidth="1"/>
    <col min="5122" max="5375" width="9.140625" style="5"/>
    <col min="5376" max="5377" width="23.7109375" style="5" customWidth="1"/>
    <col min="5378" max="5631" width="9.140625" style="5"/>
    <col min="5632" max="5633" width="23.7109375" style="5" customWidth="1"/>
    <col min="5634" max="5887" width="9.140625" style="5"/>
    <col min="5888" max="5889" width="23.7109375" style="5" customWidth="1"/>
    <col min="5890" max="6143" width="9.140625" style="5"/>
    <col min="6144" max="6145" width="23.7109375" style="5" customWidth="1"/>
    <col min="6146" max="6399" width="9.140625" style="5"/>
    <col min="6400" max="6401" width="23.7109375" style="5" customWidth="1"/>
    <col min="6402" max="6655" width="9.140625" style="5"/>
    <col min="6656" max="6657" width="23.7109375" style="5" customWidth="1"/>
    <col min="6658" max="6911" width="9.140625" style="5"/>
    <col min="6912" max="6913" width="23.7109375" style="5" customWidth="1"/>
    <col min="6914" max="7167" width="9.140625" style="5"/>
    <col min="7168" max="7169" width="23.7109375" style="5" customWidth="1"/>
    <col min="7170" max="7423" width="9.140625" style="5"/>
    <col min="7424" max="7425" width="23.7109375" style="5" customWidth="1"/>
    <col min="7426" max="7679" width="9.140625" style="5"/>
    <col min="7680" max="7681" width="23.7109375" style="5" customWidth="1"/>
    <col min="7682" max="7935" width="9.140625" style="5"/>
    <col min="7936" max="7937" width="23.7109375" style="5" customWidth="1"/>
    <col min="7938" max="8191" width="9.140625" style="5"/>
    <col min="8192" max="8193" width="23.7109375" style="5" customWidth="1"/>
    <col min="8194" max="8447" width="9.140625" style="5"/>
    <col min="8448" max="8449" width="23.7109375" style="5" customWidth="1"/>
    <col min="8450" max="8703" width="9.140625" style="5"/>
    <col min="8704" max="8705" width="23.7109375" style="5" customWidth="1"/>
    <col min="8706" max="8959" width="9.140625" style="5"/>
    <col min="8960" max="8961" width="23.7109375" style="5" customWidth="1"/>
    <col min="8962" max="9215" width="9.140625" style="5"/>
    <col min="9216" max="9217" width="23.7109375" style="5" customWidth="1"/>
    <col min="9218" max="9471" width="9.140625" style="5"/>
    <col min="9472" max="9473" width="23.7109375" style="5" customWidth="1"/>
    <col min="9474" max="9727" width="9.140625" style="5"/>
    <col min="9728" max="9729" width="23.7109375" style="5" customWidth="1"/>
    <col min="9730" max="9983" width="9.140625" style="5"/>
    <col min="9984" max="9985" width="23.7109375" style="5" customWidth="1"/>
    <col min="9986" max="10239" width="9.140625" style="5"/>
    <col min="10240" max="10241" width="23.7109375" style="5" customWidth="1"/>
    <col min="10242" max="10495" width="9.140625" style="5"/>
    <col min="10496" max="10497" width="23.7109375" style="5" customWidth="1"/>
    <col min="10498" max="10751" width="9.140625" style="5"/>
    <col min="10752" max="10753" width="23.7109375" style="5" customWidth="1"/>
    <col min="10754" max="11007" width="9.140625" style="5"/>
    <col min="11008" max="11009" width="23.7109375" style="5" customWidth="1"/>
    <col min="11010" max="11263" width="9.140625" style="5"/>
    <col min="11264" max="11265" width="23.7109375" style="5" customWidth="1"/>
    <col min="11266" max="11519" width="9.140625" style="5"/>
    <col min="11520" max="11521" width="23.7109375" style="5" customWidth="1"/>
    <col min="11522" max="11775" width="9.140625" style="5"/>
    <col min="11776" max="11777" width="23.7109375" style="5" customWidth="1"/>
    <col min="11778" max="12031" width="9.140625" style="5"/>
    <col min="12032" max="12033" width="23.7109375" style="5" customWidth="1"/>
    <col min="12034" max="12287" width="9.140625" style="5"/>
    <col min="12288" max="12289" width="23.7109375" style="5" customWidth="1"/>
    <col min="12290" max="12543" width="9.140625" style="5"/>
    <col min="12544" max="12545" width="23.7109375" style="5" customWidth="1"/>
    <col min="12546" max="12799" width="9.140625" style="5"/>
    <col min="12800" max="12801" width="23.7109375" style="5" customWidth="1"/>
    <col min="12802" max="13055" width="9.140625" style="5"/>
    <col min="13056" max="13057" width="23.7109375" style="5" customWidth="1"/>
    <col min="13058" max="13311" width="9.140625" style="5"/>
    <col min="13312" max="13313" width="23.7109375" style="5" customWidth="1"/>
    <col min="13314" max="13567" width="9.140625" style="5"/>
    <col min="13568" max="13569" width="23.7109375" style="5" customWidth="1"/>
    <col min="13570" max="13823" width="9.140625" style="5"/>
    <col min="13824" max="13825" width="23.7109375" style="5" customWidth="1"/>
    <col min="13826" max="14079" width="9.140625" style="5"/>
    <col min="14080" max="14081" width="23.7109375" style="5" customWidth="1"/>
    <col min="14082" max="14335" width="9.140625" style="5"/>
    <col min="14336" max="14337" width="23.7109375" style="5" customWidth="1"/>
    <col min="14338" max="14591" width="9.140625" style="5"/>
    <col min="14592" max="14593" width="23.7109375" style="5" customWidth="1"/>
    <col min="14594" max="14847" width="9.140625" style="5"/>
    <col min="14848" max="14849" width="23.7109375" style="5" customWidth="1"/>
    <col min="14850" max="15103" width="9.140625" style="5"/>
    <col min="15104" max="15105" width="23.7109375" style="5" customWidth="1"/>
    <col min="15106" max="15359" width="9.140625" style="5"/>
    <col min="15360" max="15361" width="23.7109375" style="5" customWidth="1"/>
    <col min="15362" max="15615" width="9.140625" style="5"/>
    <col min="15616" max="15617" width="23.7109375" style="5" customWidth="1"/>
    <col min="15618" max="15871" width="9.140625" style="5"/>
    <col min="15872" max="15873" width="23.7109375" style="5" customWidth="1"/>
    <col min="15874" max="16127" width="9.140625" style="5"/>
    <col min="16128" max="16129" width="23.7109375" style="5" customWidth="1"/>
    <col min="16130" max="16384" width="9.140625" style="5"/>
  </cols>
  <sheetData>
    <row r="1" spans="1:1" ht="28.5">
      <c r="A1" s="1422" t="s">
        <v>117</v>
      </c>
    </row>
    <row r="2" spans="1:1" ht="28.5">
      <c r="A2" s="1422"/>
    </row>
    <row r="3" spans="1:1" ht="28.5">
      <c r="A3" s="1422" t="s">
        <v>118</v>
      </c>
    </row>
    <row r="4" spans="1:1">
      <c r="A4" s="6"/>
    </row>
  </sheetData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4515-98CF-4A42-9B56-AA5DCC9A1042}">
  <sheetPr>
    <pageSetUpPr fitToPage="1"/>
  </sheetPr>
  <dimension ref="A1:I37"/>
  <sheetViews>
    <sheetView zoomScaleNormal="100" workbookViewId="0">
      <selection activeCell="X83" sqref="X83"/>
    </sheetView>
  </sheetViews>
  <sheetFormatPr defaultRowHeight="15.75"/>
  <cols>
    <col min="1" max="1" width="9.85546875" style="315" customWidth="1"/>
    <col min="2" max="2" width="31" style="315" customWidth="1"/>
    <col min="3" max="9" width="11.7109375" style="315" customWidth="1"/>
    <col min="10" max="16384" width="9.140625" style="315"/>
  </cols>
  <sheetData>
    <row r="1" spans="1:9" s="312" customFormat="1" ht="15" customHeight="1">
      <c r="B1" s="544"/>
      <c r="C1" s="544"/>
      <c r="D1" s="544"/>
      <c r="E1" s="544"/>
      <c r="F1" s="544"/>
      <c r="G1" s="544"/>
      <c r="H1" s="544"/>
      <c r="I1" s="545" t="s">
        <v>86</v>
      </c>
    </row>
    <row r="2" spans="1:9" s="312" customFormat="1" ht="9.9499999999999993" customHeight="1">
      <c r="A2" s="313" t="s">
        <v>14</v>
      </c>
      <c r="B2" s="314"/>
      <c r="C2" s="314"/>
      <c r="D2" s="314"/>
      <c r="E2" s="314"/>
      <c r="F2" s="314"/>
      <c r="G2" s="314"/>
      <c r="H2" s="314"/>
      <c r="I2" s="314"/>
    </row>
    <row r="3" spans="1:9" s="312" customFormat="1" ht="20.100000000000001" customHeight="1">
      <c r="A3" s="1168" t="s">
        <v>85</v>
      </c>
      <c r="B3" s="1168"/>
      <c r="C3" s="1168"/>
      <c r="D3" s="1168"/>
      <c r="E3" s="1168"/>
      <c r="F3" s="1168"/>
      <c r="G3" s="1168"/>
      <c r="H3" s="1168"/>
      <c r="I3" s="1168"/>
    </row>
    <row r="4" spans="1:9" s="312" customFormat="1" ht="20.100000000000001" customHeight="1">
      <c r="A4" s="1127" t="s">
        <v>21</v>
      </c>
      <c r="B4" s="1169"/>
      <c r="C4" s="1169"/>
      <c r="D4" s="1169"/>
      <c r="E4" s="1169"/>
      <c r="F4" s="1169"/>
      <c r="G4" s="1169"/>
      <c r="H4" s="1169"/>
      <c r="I4" s="1169"/>
    </row>
    <row r="5" spans="1:9" s="312" customFormat="1" ht="9.9499999999999993" customHeight="1" thickBot="1">
      <c r="A5" s="313"/>
      <c r="B5" s="313"/>
      <c r="C5" s="313"/>
      <c r="D5" s="313"/>
      <c r="E5" s="313"/>
      <c r="F5" s="313"/>
      <c r="G5" s="313"/>
      <c r="H5" s="313"/>
      <c r="I5" s="313"/>
    </row>
    <row r="6" spans="1:9" ht="51" customHeight="1" thickTop="1">
      <c r="A6" s="1170" t="s">
        <v>20</v>
      </c>
      <c r="B6" s="1171"/>
      <c r="C6" s="1176" t="s">
        <v>84</v>
      </c>
      <c r="D6" s="1177"/>
      <c r="E6" s="1177"/>
      <c r="F6" s="1178"/>
      <c r="G6" s="1177" t="s">
        <v>83</v>
      </c>
      <c r="H6" s="1177"/>
      <c r="I6" s="1178"/>
    </row>
    <row r="7" spans="1:9" ht="31.5" customHeight="1">
      <c r="A7" s="1172"/>
      <c r="B7" s="1173"/>
      <c r="C7" s="762" t="s">
        <v>412</v>
      </c>
      <c r="D7" s="1179" t="s">
        <v>434</v>
      </c>
      <c r="E7" s="1180"/>
      <c r="F7" s="1181"/>
      <c r="G7" s="763" t="s">
        <v>412</v>
      </c>
      <c r="H7" s="1179" t="s">
        <v>435</v>
      </c>
      <c r="I7" s="1181"/>
    </row>
    <row r="8" spans="1:9" ht="18" customHeight="1">
      <c r="A8" s="1172"/>
      <c r="B8" s="1173"/>
      <c r="C8" s="1182" t="s">
        <v>11</v>
      </c>
      <c r="D8" s="1184" t="s">
        <v>11</v>
      </c>
      <c r="E8" s="764" t="s">
        <v>82</v>
      </c>
      <c r="F8" s="765" t="s">
        <v>272</v>
      </c>
      <c r="G8" s="1186" t="s">
        <v>81</v>
      </c>
      <c r="H8" s="1188" t="s">
        <v>80</v>
      </c>
      <c r="I8" s="1190" t="s">
        <v>13</v>
      </c>
    </row>
    <row r="9" spans="1:9" ht="18" customHeight="1" thickBot="1">
      <c r="A9" s="1174"/>
      <c r="B9" s="1175"/>
      <c r="C9" s="1183"/>
      <c r="D9" s="1185"/>
      <c r="E9" s="316" t="s">
        <v>13</v>
      </c>
      <c r="F9" s="317" t="s">
        <v>13</v>
      </c>
      <c r="G9" s="1187"/>
      <c r="H9" s="1189"/>
      <c r="I9" s="1191"/>
    </row>
    <row r="10" spans="1:9" ht="25.5" customHeight="1" thickTop="1" thickBot="1">
      <c r="A10" s="1163" t="s">
        <v>79</v>
      </c>
      <c r="B10" s="1164"/>
      <c r="C10" s="766">
        <v>34125</v>
      </c>
      <c r="D10" s="767">
        <v>2257</v>
      </c>
      <c r="E10" s="768">
        <v>7.1</v>
      </c>
      <c r="F10" s="385">
        <v>4.2</v>
      </c>
      <c r="G10" s="769">
        <v>4085.6</v>
      </c>
      <c r="H10" s="768">
        <v>14.6</v>
      </c>
      <c r="I10" s="385">
        <v>0.4</v>
      </c>
    </row>
    <row r="11" spans="1:9" ht="18" customHeight="1" thickTop="1">
      <c r="A11" s="1165" t="s">
        <v>306</v>
      </c>
      <c r="B11" s="1166"/>
      <c r="C11" s="770"/>
      <c r="D11" s="771"/>
      <c r="E11" s="772"/>
      <c r="F11" s="318"/>
      <c r="G11" s="773"/>
      <c r="H11" s="774"/>
      <c r="I11" s="775"/>
    </row>
    <row r="12" spans="1:9" ht="32.1" customHeight="1">
      <c r="A12" s="776" t="s">
        <v>78</v>
      </c>
      <c r="B12" s="777" t="s">
        <v>307</v>
      </c>
      <c r="C12" s="778">
        <v>27200</v>
      </c>
      <c r="D12" s="779">
        <v>1813</v>
      </c>
      <c r="E12" s="780">
        <v>7.1</v>
      </c>
      <c r="F12" s="781">
        <v>4.2</v>
      </c>
      <c r="G12" s="782">
        <v>95.6</v>
      </c>
      <c r="H12" s="780">
        <v>-1.1000000000000001</v>
      </c>
      <c r="I12" s="781">
        <v>-1.2</v>
      </c>
    </row>
    <row r="13" spans="1:9" ht="18" customHeight="1">
      <c r="A13" s="783" t="s">
        <v>273</v>
      </c>
      <c r="B13" s="784" t="s">
        <v>274</v>
      </c>
      <c r="C13" s="778">
        <v>33941</v>
      </c>
      <c r="D13" s="779">
        <v>1923</v>
      </c>
      <c r="E13" s="780">
        <v>6</v>
      </c>
      <c r="F13" s="781">
        <v>3.1</v>
      </c>
      <c r="G13" s="782">
        <v>1256.7</v>
      </c>
      <c r="H13" s="780">
        <v>-10.8</v>
      </c>
      <c r="I13" s="781">
        <v>-0.8</v>
      </c>
    </row>
    <row r="14" spans="1:9" ht="18" customHeight="1">
      <c r="A14" s="785" t="s">
        <v>77</v>
      </c>
      <c r="B14" s="777" t="s">
        <v>76</v>
      </c>
      <c r="C14" s="778">
        <v>37258</v>
      </c>
      <c r="D14" s="779">
        <v>1355</v>
      </c>
      <c r="E14" s="780">
        <v>3.8</v>
      </c>
      <c r="F14" s="781">
        <v>1</v>
      </c>
      <c r="G14" s="782">
        <v>23</v>
      </c>
      <c r="H14" s="780">
        <v>-0.9</v>
      </c>
      <c r="I14" s="781">
        <v>-3.8</v>
      </c>
    </row>
    <row r="15" spans="1:9" ht="18" customHeight="1">
      <c r="A15" s="785" t="s">
        <v>75</v>
      </c>
      <c r="B15" s="777" t="s">
        <v>74</v>
      </c>
      <c r="C15" s="778">
        <v>33561</v>
      </c>
      <c r="D15" s="779">
        <v>1891</v>
      </c>
      <c r="E15" s="780">
        <v>6</v>
      </c>
      <c r="F15" s="781">
        <v>3.1</v>
      </c>
      <c r="G15" s="782">
        <v>1145.9000000000001</v>
      </c>
      <c r="H15" s="780">
        <v>-11.1</v>
      </c>
      <c r="I15" s="781">
        <v>-1</v>
      </c>
    </row>
    <row r="16" spans="1:9" ht="51" customHeight="1">
      <c r="A16" s="785" t="s">
        <v>73</v>
      </c>
      <c r="B16" s="777" t="s">
        <v>72</v>
      </c>
      <c r="C16" s="778">
        <v>49294</v>
      </c>
      <c r="D16" s="779">
        <v>3012</v>
      </c>
      <c r="E16" s="780">
        <v>6.5</v>
      </c>
      <c r="F16" s="781">
        <v>3.6</v>
      </c>
      <c r="G16" s="782">
        <v>34.6</v>
      </c>
      <c r="H16" s="780">
        <v>0.7</v>
      </c>
      <c r="I16" s="781">
        <v>2.2000000000000002</v>
      </c>
    </row>
    <row r="17" spans="1:9" ht="51" customHeight="1">
      <c r="A17" s="785" t="s">
        <v>71</v>
      </c>
      <c r="B17" s="777" t="s">
        <v>70</v>
      </c>
      <c r="C17" s="778">
        <v>30687</v>
      </c>
      <c r="D17" s="779">
        <v>1993</v>
      </c>
      <c r="E17" s="780">
        <v>6.9</v>
      </c>
      <c r="F17" s="781">
        <v>4</v>
      </c>
      <c r="G17" s="782">
        <v>53.2</v>
      </c>
      <c r="H17" s="780">
        <v>0.6</v>
      </c>
      <c r="I17" s="781">
        <v>1.1000000000000001</v>
      </c>
    </row>
    <row r="18" spans="1:9" ht="18" customHeight="1">
      <c r="A18" s="785" t="s">
        <v>69</v>
      </c>
      <c r="B18" s="777" t="s">
        <v>68</v>
      </c>
      <c r="C18" s="778">
        <v>29760</v>
      </c>
      <c r="D18" s="779">
        <v>1702</v>
      </c>
      <c r="E18" s="780">
        <v>6.1</v>
      </c>
      <c r="F18" s="781">
        <v>3.2</v>
      </c>
      <c r="G18" s="782">
        <v>206.1</v>
      </c>
      <c r="H18" s="780">
        <v>-0.4</v>
      </c>
      <c r="I18" s="781">
        <v>-0.2</v>
      </c>
    </row>
    <row r="19" spans="1:9" ht="51" customHeight="1">
      <c r="A19" s="785" t="s">
        <v>67</v>
      </c>
      <c r="B19" s="777" t="s">
        <v>66</v>
      </c>
      <c r="C19" s="778">
        <v>31879</v>
      </c>
      <c r="D19" s="779">
        <v>1930</v>
      </c>
      <c r="E19" s="780">
        <v>6.4</v>
      </c>
      <c r="F19" s="781">
        <v>3.5</v>
      </c>
      <c r="G19" s="782">
        <v>511.9</v>
      </c>
      <c r="H19" s="780">
        <v>6.9</v>
      </c>
      <c r="I19" s="781">
        <v>1.4</v>
      </c>
    </row>
    <row r="20" spans="1:9" ht="18" customHeight="1">
      <c r="A20" s="785" t="s">
        <v>65</v>
      </c>
      <c r="B20" s="777" t="s">
        <v>64</v>
      </c>
      <c r="C20" s="778">
        <v>31484</v>
      </c>
      <c r="D20" s="779">
        <v>2112</v>
      </c>
      <c r="E20" s="780">
        <v>7.2</v>
      </c>
      <c r="F20" s="781">
        <v>4.3</v>
      </c>
      <c r="G20" s="782">
        <v>266.2</v>
      </c>
      <c r="H20" s="780">
        <v>-0.7</v>
      </c>
      <c r="I20" s="781">
        <v>-0.3</v>
      </c>
    </row>
    <row r="21" spans="1:9" ht="32.1" customHeight="1">
      <c r="A21" s="785" t="s">
        <v>63</v>
      </c>
      <c r="B21" s="777" t="s">
        <v>62</v>
      </c>
      <c r="C21" s="778">
        <v>19990</v>
      </c>
      <c r="D21" s="779">
        <v>1237</v>
      </c>
      <c r="E21" s="780">
        <v>6.6</v>
      </c>
      <c r="F21" s="781">
        <v>3.7</v>
      </c>
      <c r="G21" s="782">
        <v>126.4</v>
      </c>
      <c r="H21" s="780">
        <v>2.1</v>
      </c>
      <c r="I21" s="781">
        <v>1.7</v>
      </c>
    </row>
    <row r="22" spans="1:9" ht="32.1" customHeight="1">
      <c r="A22" s="785" t="s">
        <v>61</v>
      </c>
      <c r="B22" s="777" t="s">
        <v>308</v>
      </c>
      <c r="C22" s="778">
        <v>58799</v>
      </c>
      <c r="D22" s="779">
        <v>3274</v>
      </c>
      <c r="E22" s="780">
        <v>5.9</v>
      </c>
      <c r="F22" s="781">
        <v>3</v>
      </c>
      <c r="G22" s="782">
        <v>122.7</v>
      </c>
      <c r="H22" s="780">
        <v>3.4</v>
      </c>
      <c r="I22" s="781">
        <v>2.8</v>
      </c>
    </row>
    <row r="23" spans="1:9" ht="18" customHeight="1">
      <c r="A23" s="785" t="s">
        <v>60</v>
      </c>
      <c r="B23" s="777" t="s">
        <v>59</v>
      </c>
      <c r="C23" s="778">
        <v>59296</v>
      </c>
      <c r="D23" s="779">
        <v>4471</v>
      </c>
      <c r="E23" s="780">
        <v>8.1999999999999993</v>
      </c>
      <c r="F23" s="781">
        <v>5.3</v>
      </c>
      <c r="G23" s="782">
        <v>72.599999999999994</v>
      </c>
      <c r="H23" s="780">
        <v>-1.4</v>
      </c>
      <c r="I23" s="781">
        <v>-1.9</v>
      </c>
    </row>
    <row r="24" spans="1:9" ht="18" customHeight="1">
      <c r="A24" s="785" t="s">
        <v>58</v>
      </c>
      <c r="B24" s="777" t="s">
        <v>57</v>
      </c>
      <c r="C24" s="778">
        <v>29577</v>
      </c>
      <c r="D24" s="779">
        <v>1861</v>
      </c>
      <c r="E24" s="780">
        <v>6.7</v>
      </c>
      <c r="F24" s="781">
        <v>3.8</v>
      </c>
      <c r="G24" s="782">
        <v>44.4</v>
      </c>
      <c r="H24" s="780">
        <v>2</v>
      </c>
      <c r="I24" s="781">
        <v>4.5999999999999996</v>
      </c>
    </row>
    <row r="25" spans="1:9" ht="32.1" customHeight="1">
      <c r="A25" s="785" t="s">
        <v>56</v>
      </c>
      <c r="B25" s="777" t="s">
        <v>55</v>
      </c>
      <c r="C25" s="778">
        <v>40979</v>
      </c>
      <c r="D25" s="779">
        <v>1961</v>
      </c>
      <c r="E25" s="780">
        <v>5</v>
      </c>
      <c r="F25" s="781">
        <v>2.1</v>
      </c>
      <c r="G25" s="782">
        <v>181.7</v>
      </c>
      <c r="H25" s="780">
        <v>4.3</v>
      </c>
      <c r="I25" s="781">
        <v>2.4</v>
      </c>
    </row>
    <row r="26" spans="1:9" ht="32.1" customHeight="1">
      <c r="A26" s="785" t="s">
        <v>54</v>
      </c>
      <c r="B26" s="777" t="s">
        <v>309</v>
      </c>
      <c r="C26" s="778">
        <v>22481</v>
      </c>
      <c r="D26" s="779">
        <v>1633</v>
      </c>
      <c r="E26" s="780">
        <v>7.8</v>
      </c>
      <c r="F26" s="781">
        <v>4.9000000000000004</v>
      </c>
      <c r="G26" s="782">
        <v>196</v>
      </c>
      <c r="H26" s="780">
        <v>-5.2</v>
      </c>
      <c r="I26" s="781">
        <v>-2.6</v>
      </c>
    </row>
    <row r="27" spans="1:9" ht="31.5" customHeight="1">
      <c r="A27" s="785" t="s">
        <v>53</v>
      </c>
      <c r="B27" s="777" t="s">
        <v>52</v>
      </c>
      <c r="C27" s="778">
        <v>38672</v>
      </c>
      <c r="D27" s="779">
        <v>2374</v>
      </c>
      <c r="E27" s="780">
        <v>6.5</v>
      </c>
      <c r="F27" s="781">
        <v>3.6</v>
      </c>
      <c r="G27" s="782">
        <v>296.5</v>
      </c>
      <c r="H27" s="780">
        <v>1.3</v>
      </c>
      <c r="I27" s="781">
        <v>0.4</v>
      </c>
    </row>
    <row r="28" spans="1:9" ht="18" customHeight="1">
      <c r="A28" s="785" t="s">
        <v>51</v>
      </c>
      <c r="B28" s="777" t="s">
        <v>39</v>
      </c>
      <c r="C28" s="778">
        <v>35323</v>
      </c>
      <c r="D28" s="779">
        <v>3913</v>
      </c>
      <c r="E28" s="780">
        <v>12.5</v>
      </c>
      <c r="F28" s="781">
        <v>9.4</v>
      </c>
      <c r="G28" s="782">
        <v>302.89999999999998</v>
      </c>
      <c r="H28" s="780">
        <v>7.9</v>
      </c>
      <c r="I28" s="781">
        <v>2.7</v>
      </c>
    </row>
    <row r="29" spans="1:9" ht="18" customHeight="1">
      <c r="A29" s="785" t="s">
        <v>50</v>
      </c>
      <c r="B29" s="777" t="s">
        <v>49</v>
      </c>
      <c r="C29" s="778">
        <v>36385</v>
      </c>
      <c r="D29" s="779">
        <v>2847</v>
      </c>
      <c r="E29" s="780">
        <v>8.5</v>
      </c>
      <c r="F29" s="781">
        <v>5.5</v>
      </c>
      <c r="G29" s="782">
        <v>305.5</v>
      </c>
      <c r="H29" s="780">
        <v>5.4</v>
      </c>
      <c r="I29" s="781">
        <v>1.8</v>
      </c>
    </row>
    <row r="30" spans="1:9" ht="32.1" customHeight="1">
      <c r="A30" s="785" t="s">
        <v>48</v>
      </c>
      <c r="B30" s="777" t="s">
        <v>310</v>
      </c>
      <c r="C30" s="778">
        <v>31115</v>
      </c>
      <c r="D30" s="779">
        <v>2922</v>
      </c>
      <c r="E30" s="780">
        <v>10.4</v>
      </c>
      <c r="F30" s="781">
        <v>7.4</v>
      </c>
      <c r="G30" s="782">
        <v>51.7</v>
      </c>
      <c r="H30" s="780">
        <v>0</v>
      </c>
      <c r="I30" s="781">
        <v>-0.1</v>
      </c>
    </row>
    <row r="31" spans="1:9" ht="18" customHeight="1" thickBot="1">
      <c r="A31" s="319" t="s">
        <v>47</v>
      </c>
      <c r="B31" s="786" t="s">
        <v>46</v>
      </c>
      <c r="C31" s="787">
        <v>25356</v>
      </c>
      <c r="D31" s="788">
        <v>1622</v>
      </c>
      <c r="E31" s="789">
        <v>6.8</v>
      </c>
      <c r="F31" s="790">
        <v>3.9</v>
      </c>
      <c r="G31" s="791">
        <v>48.8</v>
      </c>
      <c r="H31" s="789">
        <v>0.9</v>
      </c>
      <c r="I31" s="790">
        <v>2</v>
      </c>
    </row>
    <row r="32" spans="1:9" ht="9" customHeight="1" thickTop="1">
      <c r="A32" s="792"/>
      <c r="B32" s="792"/>
      <c r="C32" s="793"/>
      <c r="D32" s="793"/>
      <c r="E32" s="794"/>
      <c r="F32" s="795"/>
      <c r="G32" s="794"/>
      <c r="H32" s="794"/>
      <c r="I32" s="794"/>
    </row>
    <row r="33" spans="1:9" ht="48" customHeight="1">
      <c r="A33" s="1167" t="s">
        <v>275</v>
      </c>
      <c r="B33" s="1167"/>
      <c r="C33" s="1167"/>
      <c r="D33" s="1167"/>
      <c r="E33" s="1167"/>
      <c r="F33" s="1167"/>
      <c r="G33" s="1167"/>
      <c r="H33" s="1167"/>
      <c r="I33" s="1167"/>
    </row>
    <row r="34" spans="1:9" ht="8.25" customHeight="1">
      <c r="A34" s="320"/>
      <c r="B34" s="321"/>
      <c r="C34" s="321"/>
      <c r="D34" s="321"/>
      <c r="E34" s="321"/>
      <c r="F34" s="321"/>
      <c r="G34" s="321"/>
      <c r="H34" s="321"/>
      <c r="I34" s="321"/>
    </row>
    <row r="35" spans="1:9" ht="15" customHeight="1">
      <c r="A35" s="322" t="s">
        <v>382</v>
      </c>
      <c r="B35" s="323"/>
      <c r="C35" s="323"/>
      <c r="D35" s="323"/>
      <c r="E35" s="323"/>
      <c r="F35" s="323"/>
      <c r="G35" s="323"/>
      <c r="H35" s="323"/>
      <c r="I35" s="323"/>
    </row>
    <row r="36" spans="1:9" ht="9" customHeight="1">
      <c r="A36" s="324"/>
      <c r="B36" s="321"/>
      <c r="C36" s="321"/>
      <c r="D36" s="321"/>
      <c r="E36" s="321"/>
      <c r="F36" s="321"/>
      <c r="G36" s="321"/>
      <c r="H36" s="321"/>
      <c r="I36" s="321"/>
    </row>
    <row r="37" spans="1:9" ht="15" customHeight="1">
      <c r="A37" s="263" t="s">
        <v>15</v>
      </c>
      <c r="B37" s="325"/>
      <c r="C37" s="325"/>
      <c r="D37" s="325"/>
      <c r="E37" s="325"/>
      <c r="F37" s="325"/>
      <c r="G37" s="325"/>
      <c r="H37" s="325"/>
      <c r="I37" s="325"/>
    </row>
  </sheetData>
  <mergeCells count="15">
    <mergeCell ref="A10:B10"/>
    <mergeCell ref="A11:B11"/>
    <mergeCell ref="A33:I33"/>
    <mergeCell ref="A3:I3"/>
    <mergeCell ref="A4:I4"/>
    <mergeCell ref="A6:B9"/>
    <mergeCell ref="C6:F6"/>
    <mergeCell ref="G6:I6"/>
    <mergeCell ref="D7:F7"/>
    <mergeCell ref="H7:I7"/>
    <mergeCell ref="C8:C9"/>
    <mergeCell ref="D8:D9"/>
    <mergeCell ref="G8:G9"/>
    <mergeCell ref="H8:H9"/>
    <mergeCell ref="I8:I9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26AC4-2697-4F45-9C4C-A644732C7055}">
  <sheetPr>
    <pageSetUpPr fitToPage="1"/>
  </sheetPr>
  <dimension ref="A1:K20"/>
  <sheetViews>
    <sheetView zoomScaleNormal="100" workbookViewId="0"/>
  </sheetViews>
  <sheetFormatPr defaultColWidth="9" defaultRowHeight="15.75"/>
  <cols>
    <col min="1" max="1" width="27.140625" style="289" customWidth="1"/>
    <col min="2" max="11" width="10" style="289" customWidth="1"/>
    <col min="12" max="159" width="9" style="289"/>
    <col min="160" max="160" width="25.85546875" style="289" customWidth="1"/>
    <col min="161" max="161" width="12.5703125" style="289" customWidth="1"/>
    <col min="162" max="162" width="10.5703125" style="289" customWidth="1"/>
    <col min="163" max="163" width="12.5703125" style="289" customWidth="1"/>
    <col min="164" max="164" width="10.5703125" style="289" customWidth="1"/>
    <col min="165" max="166" width="11" style="289" customWidth="1"/>
    <col min="167" max="170" width="10.7109375" style="289" customWidth="1"/>
    <col min="171" max="415" width="9" style="289"/>
    <col min="416" max="416" width="25.85546875" style="289" customWidth="1"/>
    <col min="417" max="417" width="12.5703125" style="289" customWidth="1"/>
    <col min="418" max="418" width="10.5703125" style="289" customWidth="1"/>
    <col min="419" max="419" width="12.5703125" style="289" customWidth="1"/>
    <col min="420" max="420" width="10.5703125" style="289" customWidth="1"/>
    <col min="421" max="422" width="11" style="289" customWidth="1"/>
    <col min="423" max="426" width="10.7109375" style="289" customWidth="1"/>
    <col min="427" max="671" width="9" style="289"/>
    <col min="672" max="672" width="25.85546875" style="289" customWidth="1"/>
    <col min="673" max="673" width="12.5703125" style="289" customWidth="1"/>
    <col min="674" max="674" width="10.5703125" style="289" customWidth="1"/>
    <col min="675" max="675" width="12.5703125" style="289" customWidth="1"/>
    <col min="676" max="676" width="10.5703125" style="289" customWidth="1"/>
    <col min="677" max="678" width="11" style="289" customWidth="1"/>
    <col min="679" max="682" width="10.7109375" style="289" customWidth="1"/>
    <col min="683" max="927" width="9" style="289"/>
    <col min="928" max="928" width="25.85546875" style="289" customWidth="1"/>
    <col min="929" max="929" width="12.5703125" style="289" customWidth="1"/>
    <col min="930" max="930" width="10.5703125" style="289" customWidth="1"/>
    <col min="931" max="931" width="12.5703125" style="289" customWidth="1"/>
    <col min="932" max="932" width="10.5703125" style="289" customWidth="1"/>
    <col min="933" max="934" width="11" style="289" customWidth="1"/>
    <col min="935" max="938" width="10.7109375" style="289" customWidth="1"/>
    <col min="939" max="1183" width="9" style="289"/>
    <col min="1184" max="1184" width="25.85546875" style="289" customWidth="1"/>
    <col min="1185" max="1185" width="12.5703125" style="289" customWidth="1"/>
    <col min="1186" max="1186" width="10.5703125" style="289" customWidth="1"/>
    <col min="1187" max="1187" width="12.5703125" style="289" customWidth="1"/>
    <col min="1188" max="1188" width="10.5703125" style="289" customWidth="1"/>
    <col min="1189" max="1190" width="11" style="289" customWidth="1"/>
    <col min="1191" max="1194" width="10.7109375" style="289" customWidth="1"/>
    <col min="1195" max="1439" width="9" style="289"/>
    <col min="1440" max="1440" width="25.85546875" style="289" customWidth="1"/>
    <col min="1441" max="1441" width="12.5703125" style="289" customWidth="1"/>
    <col min="1442" max="1442" width="10.5703125" style="289" customWidth="1"/>
    <col min="1443" max="1443" width="12.5703125" style="289" customWidth="1"/>
    <col min="1444" max="1444" width="10.5703125" style="289" customWidth="1"/>
    <col min="1445" max="1446" width="11" style="289" customWidth="1"/>
    <col min="1447" max="1450" width="10.7109375" style="289" customWidth="1"/>
    <col min="1451" max="1695" width="9" style="289"/>
    <col min="1696" max="1696" width="25.85546875" style="289" customWidth="1"/>
    <col min="1697" max="1697" width="12.5703125" style="289" customWidth="1"/>
    <col min="1698" max="1698" width="10.5703125" style="289" customWidth="1"/>
    <col min="1699" max="1699" width="12.5703125" style="289" customWidth="1"/>
    <col min="1700" max="1700" width="10.5703125" style="289" customWidth="1"/>
    <col min="1701" max="1702" width="11" style="289" customWidth="1"/>
    <col min="1703" max="1706" width="10.7109375" style="289" customWidth="1"/>
    <col min="1707" max="1951" width="9" style="289"/>
    <col min="1952" max="1952" width="25.85546875" style="289" customWidth="1"/>
    <col min="1953" max="1953" width="12.5703125" style="289" customWidth="1"/>
    <col min="1954" max="1954" width="10.5703125" style="289" customWidth="1"/>
    <col min="1955" max="1955" width="12.5703125" style="289" customWidth="1"/>
    <col min="1956" max="1956" width="10.5703125" style="289" customWidth="1"/>
    <col min="1957" max="1958" width="11" style="289" customWidth="1"/>
    <col min="1959" max="1962" width="10.7109375" style="289" customWidth="1"/>
    <col min="1963" max="2207" width="9" style="289"/>
    <col min="2208" max="2208" width="25.85546875" style="289" customWidth="1"/>
    <col min="2209" max="2209" width="12.5703125" style="289" customWidth="1"/>
    <col min="2210" max="2210" width="10.5703125" style="289" customWidth="1"/>
    <col min="2211" max="2211" width="12.5703125" style="289" customWidth="1"/>
    <col min="2212" max="2212" width="10.5703125" style="289" customWidth="1"/>
    <col min="2213" max="2214" width="11" style="289" customWidth="1"/>
    <col min="2215" max="2218" width="10.7109375" style="289" customWidth="1"/>
    <col min="2219" max="2463" width="9" style="289"/>
    <col min="2464" max="2464" width="25.85546875" style="289" customWidth="1"/>
    <col min="2465" max="2465" width="12.5703125" style="289" customWidth="1"/>
    <col min="2466" max="2466" width="10.5703125" style="289" customWidth="1"/>
    <col min="2467" max="2467" width="12.5703125" style="289" customWidth="1"/>
    <col min="2468" max="2468" width="10.5703125" style="289" customWidth="1"/>
    <col min="2469" max="2470" width="11" style="289" customWidth="1"/>
    <col min="2471" max="2474" width="10.7109375" style="289" customWidth="1"/>
    <col min="2475" max="2719" width="9" style="289"/>
    <col min="2720" max="2720" width="25.85546875" style="289" customWidth="1"/>
    <col min="2721" max="2721" width="12.5703125" style="289" customWidth="1"/>
    <col min="2722" max="2722" width="10.5703125" style="289" customWidth="1"/>
    <col min="2723" max="2723" width="12.5703125" style="289" customWidth="1"/>
    <col min="2724" max="2724" width="10.5703125" style="289" customWidth="1"/>
    <col min="2725" max="2726" width="11" style="289" customWidth="1"/>
    <col min="2727" max="2730" width="10.7109375" style="289" customWidth="1"/>
    <col min="2731" max="2975" width="9" style="289"/>
    <col min="2976" max="2976" width="25.85546875" style="289" customWidth="1"/>
    <col min="2977" max="2977" width="12.5703125" style="289" customWidth="1"/>
    <col min="2978" max="2978" width="10.5703125" style="289" customWidth="1"/>
    <col min="2979" max="2979" width="12.5703125" style="289" customWidth="1"/>
    <col min="2980" max="2980" width="10.5703125" style="289" customWidth="1"/>
    <col min="2981" max="2982" width="11" style="289" customWidth="1"/>
    <col min="2983" max="2986" width="10.7109375" style="289" customWidth="1"/>
    <col min="2987" max="3231" width="9" style="289"/>
    <col min="3232" max="3232" width="25.85546875" style="289" customWidth="1"/>
    <col min="3233" max="3233" width="12.5703125" style="289" customWidth="1"/>
    <col min="3234" max="3234" width="10.5703125" style="289" customWidth="1"/>
    <col min="3235" max="3235" width="12.5703125" style="289" customWidth="1"/>
    <col min="3236" max="3236" width="10.5703125" style="289" customWidth="1"/>
    <col min="3237" max="3238" width="11" style="289" customWidth="1"/>
    <col min="3239" max="3242" width="10.7109375" style="289" customWidth="1"/>
    <col min="3243" max="3487" width="9" style="289"/>
    <col min="3488" max="3488" width="25.85546875" style="289" customWidth="1"/>
    <col min="3489" max="3489" width="12.5703125" style="289" customWidth="1"/>
    <col min="3490" max="3490" width="10.5703125" style="289" customWidth="1"/>
    <col min="3491" max="3491" width="12.5703125" style="289" customWidth="1"/>
    <col min="3492" max="3492" width="10.5703125" style="289" customWidth="1"/>
    <col min="3493" max="3494" width="11" style="289" customWidth="1"/>
    <col min="3495" max="3498" width="10.7109375" style="289" customWidth="1"/>
    <col min="3499" max="3743" width="9" style="289"/>
    <col min="3744" max="3744" width="25.85546875" style="289" customWidth="1"/>
    <col min="3745" max="3745" width="12.5703125" style="289" customWidth="1"/>
    <col min="3746" max="3746" width="10.5703125" style="289" customWidth="1"/>
    <col min="3747" max="3747" width="12.5703125" style="289" customWidth="1"/>
    <col min="3748" max="3748" width="10.5703125" style="289" customWidth="1"/>
    <col min="3749" max="3750" width="11" style="289" customWidth="1"/>
    <col min="3751" max="3754" width="10.7109375" style="289" customWidth="1"/>
    <col min="3755" max="3999" width="9" style="289"/>
    <col min="4000" max="4000" width="25.85546875" style="289" customWidth="1"/>
    <col min="4001" max="4001" width="12.5703125" style="289" customWidth="1"/>
    <col min="4002" max="4002" width="10.5703125" style="289" customWidth="1"/>
    <col min="4003" max="4003" width="12.5703125" style="289" customWidth="1"/>
    <col min="4004" max="4004" width="10.5703125" style="289" customWidth="1"/>
    <col min="4005" max="4006" width="11" style="289" customWidth="1"/>
    <col min="4007" max="4010" width="10.7109375" style="289" customWidth="1"/>
    <col min="4011" max="4255" width="9" style="289"/>
    <col min="4256" max="4256" width="25.85546875" style="289" customWidth="1"/>
    <col min="4257" max="4257" width="12.5703125" style="289" customWidth="1"/>
    <col min="4258" max="4258" width="10.5703125" style="289" customWidth="1"/>
    <col min="4259" max="4259" width="12.5703125" style="289" customWidth="1"/>
    <col min="4260" max="4260" width="10.5703125" style="289" customWidth="1"/>
    <col min="4261" max="4262" width="11" style="289" customWidth="1"/>
    <col min="4263" max="4266" width="10.7109375" style="289" customWidth="1"/>
    <col min="4267" max="4511" width="9" style="289"/>
    <col min="4512" max="4512" width="25.85546875" style="289" customWidth="1"/>
    <col min="4513" max="4513" width="12.5703125" style="289" customWidth="1"/>
    <col min="4514" max="4514" width="10.5703125" style="289" customWidth="1"/>
    <col min="4515" max="4515" width="12.5703125" style="289" customWidth="1"/>
    <col min="4516" max="4516" width="10.5703125" style="289" customWidth="1"/>
    <col min="4517" max="4518" width="11" style="289" customWidth="1"/>
    <col min="4519" max="4522" width="10.7109375" style="289" customWidth="1"/>
    <col min="4523" max="4767" width="9" style="289"/>
    <col min="4768" max="4768" width="25.85546875" style="289" customWidth="1"/>
    <col min="4769" max="4769" width="12.5703125" style="289" customWidth="1"/>
    <col min="4770" max="4770" width="10.5703125" style="289" customWidth="1"/>
    <col min="4771" max="4771" width="12.5703125" style="289" customWidth="1"/>
    <col min="4772" max="4772" width="10.5703125" style="289" customWidth="1"/>
    <col min="4773" max="4774" width="11" style="289" customWidth="1"/>
    <col min="4775" max="4778" width="10.7109375" style="289" customWidth="1"/>
    <col min="4779" max="5023" width="9" style="289"/>
    <col min="5024" max="5024" width="25.85546875" style="289" customWidth="1"/>
    <col min="5025" max="5025" width="12.5703125" style="289" customWidth="1"/>
    <col min="5026" max="5026" width="10.5703125" style="289" customWidth="1"/>
    <col min="5027" max="5027" width="12.5703125" style="289" customWidth="1"/>
    <col min="5028" max="5028" width="10.5703125" style="289" customWidth="1"/>
    <col min="5029" max="5030" width="11" style="289" customWidth="1"/>
    <col min="5031" max="5034" width="10.7109375" style="289" customWidth="1"/>
    <col min="5035" max="5279" width="9" style="289"/>
    <col min="5280" max="5280" width="25.85546875" style="289" customWidth="1"/>
    <col min="5281" max="5281" width="12.5703125" style="289" customWidth="1"/>
    <col min="5282" max="5282" width="10.5703125" style="289" customWidth="1"/>
    <col min="5283" max="5283" width="12.5703125" style="289" customWidth="1"/>
    <col min="5284" max="5284" width="10.5703125" style="289" customWidth="1"/>
    <col min="5285" max="5286" width="11" style="289" customWidth="1"/>
    <col min="5287" max="5290" width="10.7109375" style="289" customWidth="1"/>
    <col min="5291" max="5535" width="9" style="289"/>
    <col min="5536" max="5536" width="25.85546875" style="289" customWidth="1"/>
    <col min="5537" max="5537" width="12.5703125" style="289" customWidth="1"/>
    <col min="5538" max="5538" width="10.5703125" style="289" customWidth="1"/>
    <col min="5539" max="5539" width="12.5703125" style="289" customWidth="1"/>
    <col min="5540" max="5540" width="10.5703125" style="289" customWidth="1"/>
    <col min="5541" max="5542" width="11" style="289" customWidth="1"/>
    <col min="5543" max="5546" width="10.7109375" style="289" customWidth="1"/>
    <col min="5547" max="5791" width="9" style="289"/>
    <col min="5792" max="5792" width="25.85546875" style="289" customWidth="1"/>
    <col min="5793" max="5793" width="12.5703125" style="289" customWidth="1"/>
    <col min="5794" max="5794" width="10.5703125" style="289" customWidth="1"/>
    <col min="5795" max="5795" width="12.5703125" style="289" customWidth="1"/>
    <col min="5796" max="5796" width="10.5703125" style="289" customWidth="1"/>
    <col min="5797" max="5798" width="11" style="289" customWidth="1"/>
    <col min="5799" max="5802" width="10.7109375" style="289" customWidth="1"/>
    <col min="5803" max="6047" width="9" style="289"/>
    <col min="6048" max="6048" width="25.85546875" style="289" customWidth="1"/>
    <col min="6049" max="6049" width="12.5703125" style="289" customWidth="1"/>
    <col min="6050" max="6050" width="10.5703125" style="289" customWidth="1"/>
    <col min="6051" max="6051" width="12.5703125" style="289" customWidth="1"/>
    <col min="6052" max="6052" width="10.5703125" style="289" customWidth="1"/>
    <col min="6053" max="6054" width="11" style="289" customWidth="1"/>
    <col min="6055" max="6058" width="10.7109375" style="289" customWidth="1"/>
    <col min="6059" max="6303" width="9" style="289"/>
    <col min="6304" max="6304" width="25.85546875" style="289" customWidth="1"/>
    <col min="6305" max="6305" width="12.5703125" style="289" customWidth="1"/>
    <col min="6306" max="6306" width="10.5703125" style="289" customWidth="1"/>
    <col min="6307" max="6307" width="12.5703125" style="289" customWidth="1"/>
    <col min="6308" max="6308" width="10.5703125" style="289" customWidth="1"/>
    <col min="6309" max="6310" width="11" style="289" customWidth="1"/>
    <col min="6311" max="6314" width="10.7109375" style="289" customWidth="1"/>
    <col min="6315" max="6559" width="9" style="289"/>
    <col min="6560" max="6560" width="25.85546875" style="289" customWidth="1"/>
    <col min="6561" max="6561" width="12.5703125" style="289" customWidth="1"/>
    <col min="6562" max="6562" width="10.5703125" style="289" customWidth="1"/>
    <col min="6563" max="6563" width="12.5703125" style="289" customWidth="1"/>
    <col min="6564" max="6564" width="10.5703125" style="289" customWidth="1"/>
    <col min="6565" max="6566" width="11" style="289" customWidth="1"/>
    <col min="6567" max="6570" width="10.7109375" style="289" customWidth="1"/>
    <col min="6571" max="6815" width="9" style="289"/>
    <col min="6816" max="6816" width="25.85546875" style="289" customWidth="1"/>
    <col min="6817" max="6817" width="12.5703125" style="289" customWidth="1"/>
    <col min="6818" max="6818" width="10.5703125" style="289" customWidth="1"/>
    <col min="6819" max="6819" width="12.5703125" style="289" customWidth="1"/>
    <col min="6820" max="6820" width="10.5703125" style="289" customWidth="1"/>
    <col min="6821" max="6822" width="11" style="289" customWidth="1"/>
    <col min="6823" max="6826" width="10.7109375" style="289" customWidth="1"/>
    <col min="6827" max="7071" width="9" style="289"/>
    <col min="7072" max="7072" width="25.85546875" style="289" customWidth="1"/>
    <col min="7073" max="7073" width="12.5703125" style="289" customWidth="1"/>
    <col min="7074" max="7074" width="10.5703125" style="289" customWidth="1"/>
    <col min="7075" max="7075" width="12.5703125" style="289" customWidth="1"/>
    <col min="7076" max="7076" width="10.5703125" style="289" customWidth="1"/>
    <col min="7077" max="7078" width="11" style="289" customWidth="1"/>
    <col min="7079" max="7082" width="10.7109375" style="289" customWidth="1"/>
    <col min="7083" max="7327" width="9" style="289"/>
    <col min="7328" max="7328" width="25.85546875" style="289" customWidth="1"/>
    <col min="7329" max="7329" width="12.5703125" style="289" customWidth="1"/>
    <col min="7330" max="7330" width="10.5703125" style="289" customWidth="1"/>
    <col min="7331" max="7331" width="12.5703125" style="289" customWidth="1"/>
    <col min="7332" max="7332" width="10.5703125" style="289" customWidth="1"/>
    <col min="7333" max="7334" width="11" style="289" customWidth="1"/>
    <col min="7335" max="7338" width="10.7109375" style="289" customWidth="1"/>
    <col min="7339" max="7583" width="9" style="289"/>
    <col min="7584" max="7584" width="25.85546875" style="289" customWidth="1"/>
    <col min="7585" max="7585" width="12.5703125" style="289" customWidth="1"/>
    <col min="7586" max="7586" width="10.5703125" style="289" customWidth="1"/>
    <col min="7587" max="7587" width="12.5703125" style="289" customWidth="1"/>
    <col min="7588" max="7588" width="10.5703125" style="289" customWidth="1"/>
    <col min="7589" max="7590" width="11" style="289" customWidth="1"/>
    <col min="7591" max="7594" width="10.7109375" style="289" customWidth="1"/>
    <col min="7595" max="7839" width="9" style="289"/>
    <col min="7840" max="7840" width="25.85546875" style="289" customWidth="1"/>
    <col min="7841" max="7841" width="12.5703125" style="289" customWidth="1"/>
    <col min="7842" max="7842" width="10.5703125" style="289" customWidth="1"/>
    <col min="7843" max="7843" width="12.5703125" style="289" customWidth="1"/>
    <col min="7844" max="7844" width="10.5703125" style="289" customWidth="1"/>
    <col min="7845" max="7846" width="11" style="289" customWidth="1"/>
    <col min="7847" max="7850" width="10.7109375" style="289" customWidth="1"/>
    <col min="7851" max="8095" width="9" style="289"/>
    <col min="8096" max="8096" width="25.85546875" style="289" customWidth="1"/>
    <col min="8097" max="8097" width="12.5703125" style="289" customWidth="1"/>
    <col min="8098" max="8098" width="10.5703125" style="289" customWidth="1"/>
    <col min="8099" max="8099" width="12.5703125" style="289" customWidth="1"/>
    <col min="8100" max="8100" width="10.5703125" style="289" customWidth="1"/>
    <col min="8101" max="8102" width="11" style="289" customWidth="1"/>
    <col min="8103" max="8106" width="10.7109375" style="289" customWidth="1"/>
    <col min="8107" max="8351" width="9" style="289"/>
    <col min="8352" max="8352" width="25.85546875" style="289" customWidth="1"/>
    <col min="8353" max="8353" width="12.5703125" style="289" customWidth="1"/>
    <col min="8354" max="8354" width="10.5703125" style="289" customWidth="1"/>
    <col min="8355" max="8355" width="12.5703125" style="289" customWidth="1"/>
    <col min="8356" max="8356" width="10.5703125" style="289" customWidth="1"/>
    <col min="8357" max="8358" width="11" style="289" customWidth="1"/>
    <col min="8359" max="8362" width="10.7109375" style="289" customWidth="1"/>
    <col min="8363" max="8607" width="9" style="289"/>
    <col min="8608" max="8608" width="25.85546875" style="289" customWidth="1"/>
    <col min="8609" max="8609" width="12.5703125" style="289" customWidth="1"/>
    <col min="8610" max="8610" width="10.5703125" style="289" customWidth="1"/>
    <col min="8611" max="8611" width="12.5703125" style="289" customWidth="1"/>
    <col min="8612" max="8612" width="10.5703125" style="289" customWidth="1"/>
    <col min="8613" max="8614" width="11" style="289" customWidth="1"/>
    <col min="8615" max="8618" width="10.7109375" style="289" customWidth="1"/>
    <col min="8619" max="8863" width="9" style="289"/>
    <col min="8864" max="8864" width="25.85546875" style="289" customWidth="1"/>
    <col min="8865" max="8865" width="12.5703125" style="289" customWidth="1"/>
    <col min="8866" max="8866" width="10.5703125" style="289" customWidth="1"/>
    <col min="8867" max="8867" width="12.5703125" style="289" customWidth="1"/>
    <col min="8868" max="8868" width="10.5703125" style="289" customWidth="1"/>
    <col min="8869" max="8870" width="11" style="289" customWidth="1"/>
    <col min="8871" max="8874" width="10.7109375" style="289" customWidth="1"/>
    <col min="8875" max="9119" width="9" style="289"/>
    <col min="9120" max="9120" width="25.85546875" style="289" customWidth="1"/>
    <col min="9121" max="9121" width="12.5703125" style="289" customWidth="1"/>
    <col min="9122" max="9122" width="10.5703125" style="289" customWidth="1"/>
    <col min="9123" max="9123" width="12.5703125" style="289" customWidth="1"/>
    <col min="9124" max="9124" width="10.5703125" style="289" customWidth="1"/>
    <col min="9125" max="9126" width="11" style="289" customWidth="1"/>
    <col min="9127" max="9130" width="10.7109375" style="289" customWidth="1"/>
    <col min="9131" max="9375" width="9" style="289"/>
    <col min="9376" max="9376" width="25.85546875" style="289" customWidth="1"/>
    <col min="9377" max="9377" width="12.5703125" style="289" customWidth="1"/>
    <col min="9378" max="9378" width="10.5703125" style="289" customWidth="1"/>
    <col min="9379" max="9379" width="12.5703125" style="289" customWidth="1"/>
    <col min="9380" max="9380" width="10.5703125" style="289" customWidth="1"/>
    <col min="9381" max="9382" width="11" style="289" customWidth="1"/>
    <col min="9383" max="9386" width="10.7109375" style="289" customWidth="1"/>
    <col min="9387" max="9631" width="9" style="289"/>
    <col min="9632" max="9632" width="25.85546875" style="289" customWidth="1"/>
    <col min="9633" max="9633" width="12.5703125" style="289" customWidth="1"/>
    <col min="9634" max="9634" width="10.5703125" style="289" customWidth="1"/>
    <col min="9635" max="9635" width="12.5703125" style="289" customWidth="1"/>
    <col min="9636" max="9636" width="10.5703125" style="289" customWidth="1"/>
    <col min="9637" max="9638" width="11" style="289" customWidth="1"/>
    <col min="9639" max="9642" width="10.7109375" style="289" customWidth="1"/>
    <col min="9643" max="9887" width="9" style="289"/>
    <col min="9888" max="9888" width="25.85546875" style="289" customWidth="1"/>
    <col min="9889" max="9889" width="12.5703125" style="289" customWidth="1"/>
    <col min="9890" max="9890" width="10.5703125" style="289" customWidth="1"/>
    <col min="9891" max="9891" width="12.5703125" style="289" customWidth="1"/>
    <col min="9892" max="9892" width="10.5703125" style="289" customWidth="1"/>
    <col min="9893" max="9894" width="11" style="289" customWidth="1"/>
    <col min="9895" max="9898" width="10.7109375" style="289" customWidth="1"/>
    <col min="9899" max="10143" width="9" style="289"/>
    <col min="10144" max="10144" width="25.85546875" style="289" customWidth="1"/>
    <col min="10145" max="10145" width="12.5703125" style="289" customWidth="1"/>
    <col min="10146" max="10146" width="10.5703125" style="289" customWidth="1"/>
    <col min="10147" max="10147" width="12.5703125" style="289" customWidth="1"/>
    <col min="10148" max="10148" width="10.5703125" style="289" customWidth="1"/>
    <col min="10149" max="10150" width="11" style="289" customWidth="1"/>
    <col min="10151" max="10154" width="10.7109375" style="289" customWidth="1"/>
    <col min="10155" max="10399" width="9" style="289"/>
    <col min="10400" max="10400" width="25.85546875" style="289" customWidth="1"/>
    <col min="10401" max="10401" width="12.5703125" style="289" customWidth="1"/>
    <col min="10402" max="10402" width="10.5703125" style="289" customWidth="1"/>
    <col min="10403" max="10403" width="12.5703125" style="289" customWidth="1"/>
    <col min="10404" max="10404" width="10.5703125" style="289" customWidth="1"/>
    <col min="10405" max="10406" width="11" style="289" customWidth="1"/>
    <col min="10407" max="10410" width="10.7109375" style="289" customWidth="1"/>
    <col min="10411" max="10655" width="9" style="289"/>
    <col min="10656" max="10656" width="25.85546875" style="289" customWidth="1"/>
    <col min="10657" max="10657" width="12.5703125" style="289" customWidth="1"/>
    <col min="10658" max="10658" width="10.5703125" style="289" customWidth="1"/>
    <col min="10659" max="10659" width="12.5703125" style="289" customWidth="1"/>
    <col min="10660" max="10660" width="10.5703125" style="289" customWidth="1"/>
    <col min="10661" max="10662" width="11" style="289" customWidth="1"/>
    <col min="10663" max="10666" width="10.7109375" style="289" customWidth="1"/>
    <col min="10667" max="10911" width="9" style="289"/>
    <col min="10912" max="10912" width="25.85546875" style="289" customWidth="1"/>
    <col min="10913" max="10913" width="12.5703125" style="289" customWidth="1"/>
    <col min="10914" max="10914" width="10.5703125" style="289" customWidth="1"/>
    <col min="10915" max="10915" width="12.5703125" style="289" customWidth="1"/>
    <col min="10916" max="10916" width="10.5703125" style="289" customWidth="1"/>
    <col min="10917" max="10918" width="11" style="289" customWidth="1"/>
    <col min="10919" max="10922" width="10.7109375" style="289" customWidth="1"/>
    <col min="10923" max="11167" width="9" style="289"/>
    <col min="11168" max="11168" width="25.85546875" style="289" customWidth="1"/>
    <col min="11169" max="11169" width="12.5703125" style="289" customWidth="1"/>
    <col min="11170" max="11170" width="10.5703125" style="289" customWidth="1"/>
    <col min="11171" max="11171" width="12.5703125" style="289" customWidth="1"/>
    <col min="11172" max="11172" width="10.5703125" style="289" customWidth="1"/>
    <col min="11173" max="11174" width="11" style="289" customWidth="1"/>
    <col min="11175" max="11178" width="10.7109375" style="289" customWidth="1"/>
    <col min="11179" max="11423" width="9" style="289"/>
    <col min="11424" max="11424" width="25.85546875" style="289" customWidth="1"/>
    <col min="11425" max="11425" width="12.5703125" style="289" customWidth="1"/>
    <col min="11426" max="11426" width="10.5703125" style="289" customWidth="1"/>
    <col min="11427" max="11427" width="12.5703125" style="289" customWidth="1"/>
    <col min="11428" max="11428" width="10.5703125" style="289" customWidth="1"/>
    <col min="11429" max="11430" width="11" style="289" customWidth="1"/>
    <col min="11431" max="11434" width="10.7109375" style="289" customWidth="1"/>
    <col min="11435" max="11679" width="9" style="289"/>
    <col min="11680" max="11680" width="25.85546875" style="289" customWidth="1"/>
    <col min="11681" max="11681" width="12.5703125" style="289" customWidth="1"/>
    <col min="11682" max="11682" width="10.5703125" style="289" customWidth="1"/>
    <col min="11683" max="11683" width="12.5703125" style="289" customWidth="1"/>
    <col min="11684" max="11684" width="10.5703125" style="289" customWidth="1"/>
    <col min="11685" max="11686" width="11" style="289" customWidth="1"/>
    <col min="11687" max="11690" width="10.7109375" style="289" customWidth="1"/>
    <col min="11691" max="11935" width="9" style="289"/>
    <col min="11936" max="11936" width="25.85546875" style="289" customWidth="1"/>
    <col min="11937" max="11937" width="12.5703125" style="289" customWidth="1"/>
    <col min="11938" max="11938" width="10.5703125" style="289" customWidth="1"/>
    <col min="11939" max="11939" width="12.5703125" style="289" customWidth="1"/>
    <col min="11940" max="11940" width="10.5703125" style="289" customWidth="1"/>
    <col min="11941" max="11942" width="11" style="289" customWidth="1"/>
    <col min="11943" max="11946" width="10.7109375" style="289" customWidth="1"/>
    <col min="11947" max="12191" width="9" style="289"/>
    <col min="12192" max="12192" width="25.85546875" style="289" customWidth="1"/>
    <col min="12193" max="12193" width="12.5703125" style="289" customWidth="1"/>
    <col min="12194" max="12194" width="10.5703125" style="289" customWidth="1"/>
    <col min="12195" max="12195" width="12.5703125" style="289" customWidth="1"/>
    <col min="12196" max="12196" width="10.5703125" style="289" customWidth="1"/>
    <col min="12197" max="12198" width="11" style="289" customWidth="1"/>
    <col min="12199" max="12202" width="10.7109375" style="289" customWidth="1"/>
    <col min="12203" max="12447" width="9" style="289"/>
    <col min="12448" max="12448" width="25.85546875" style="289" customWidth="1"/>
    <col min="12449" max="12449" width="12.5703125" style="289" customWidth="1"/>
    <col min="12450" max="12450" width="10.5703125" style="289" customWidth="1"/>
    <col min="12451" max="12451" width="12.5703125" style="289" customWidth="1"/>
    <col min="12452" max="12452" width="10.5703125" style="289" customWidth="1"/>
    <col min="12453" max="12454" width="11" style="289" customWidth="1"/>
    <col min="12455" max="12458" width="10.7109375" style="289" customWidth="1"/>
    <col min="12459" max="12703" width="9" style="289"/>
    <col min="12704" max="12704" width="25.85546875" style="289" customWidth="1"/>
    <col min="12705" max="12705" width="12.5703125" style="289" customWidth="1"/>
    <col min="12706" max="12706" width="10.5703125" style="289" customWidth="1"/>
    <col min="12707" max="12707" width="12.5703125" style="289" customWidth="1"/>
    <col min="12708" max="12708" width="10.5703125" style="289" customWidth="1"/>
    <col min="12709" max="12710" width="11" style="289" customWidth="1"/>
    <col min="12711" max="12714" width="10.7109375" style="289" customWidth="1"/>
    <col min="12715" max="12959" width="9" style="289"/>
    <col min="12960" max="12960" width="25.85546875" style="289" customWidth="1"/>
    <col min="12961" max="12961" width="12.5703125" style="289" customWidth="1"/>
    <col min="12962" max="12962" width="10.5703125" style="289" customWidth="1"/>
    <col min="12963" max="12963" width="12.5703125" style="289" customWidth="1"/>
    <col min="12964" max="12964" width="10.5703125" style="289" customWidth="1"/>
    <col min="12965" max="12966" width="11" style="289" customWidth="1"/>
    <col min="12967" max="12970" width="10.7109375" style="289" customWidth="1"/>
    <col min="12971" max="13215" width="9" style="289"/>
    <col min="13216" max="13216" width="25.85546875" style="289" customWidth="1"/>
    <col min="13217" max="13217" width="12.5703125" style="289" customWidth="1"/>
    <col min="13218" max="13218" width="10.5703125" style="289" customWidth="1"/>
    <col min="13219" max="13219" width="12.5703125" style="289" customWidth="1"/>
    <col min="13220" max="13220" width="10.5703125" style="289" customWidth="1"/>
    <col min="13221" max="13222" width="11" style="289" customWidth="1"/>
    <col min="13223" max="13226" width="10.7109375" style="289" customWidth="1"/>
    <col min="13227" max="13471" width="9" style="289"/>
    <col min="13472" max="13472" width="25.85546875" style="289" customWidth="1"/>
    <col min="13473" max="13473" width="12.5703125" style="289" customWidth="1"/>
    <col min="13474" max="13474" width="10.5703125" style="289" customWidth="1"/>
    <col min="13475" max="13475" width="12.5703125" style="289" customWidth="1"/>
    <col min="13476" max="13476" width="10.5703125" style="289" customWidth="1"/>
    <col min="13477" max="13478" width="11" style="289" customWidth="1"/>
    <col min="13479" max="13482" width="10.7109375" style="289" customWidth="1"/>
    <col min="13483" max="13727" width="9" style="289"/>
    <col min="13728" max="13728" width="25.85546875" style="289" customWidth="1"/>
    <col min="13729" max="13729" width="12.5703125" style="289" customWidth="1"/>
    <col min="13730" max="13730" width="10.5703125" style="289" customWidth="1"/>
    <col min="13731" max="13731" width="12.5703125" style="289" customWidth="1"/>
    <col min="13732" max="13732" width="10.5703125" style="289" customWidth="1"/>
    <col min="13733" max="13734" width="11" style="289" customWidth="1"/>
    <col min="13735" max="13738" width="10.7109375" style="289" customWidth="1"/>
    <col min="13739" max="13983" width="9" style="289"/>
    <col min="13984" max="13984" width="25.85546875" style="289" customWidth="1"/>
    <col min="13985" max="13985" width="12.5703125" style="289" customWidth="1"/>
    <col min="13986" max="13986" width="10.5703125" style="289" customWidth="1"/>
    <col min="13987" max="13987" width="12.5703125" style="289" customWidth="1"/>
    <col min="13988" max="13988" width="10.5703125" style="289" customWidth="1"/>
    <col min="13989" max="13990" width="11" style="289" customWidth="1"/>
    <col min="13991" max="13994" width="10.7109375" style="289" customWidth="1"/>
    <col min="13995" max="14239" width="9" style="289"/>
    <col min="14240" max="14240" width="25.85546875" style="289" customWidth="1"/>
    <col min="14241" max="14241" width="12.5703125" style="289" customWidth="1"/>
    <col min="14242" max="14242" width="10.5703125" style="289" customWidth="1"/>
    <col min="14243" max="14243" width="12.5703125" style="289" customWidth="1"/>
    <col min="14244" max="14244" width="10.5703125" style="289" customWidth="1"/>
    <col min="14245" max="14246" width="11" style="289" customWidth="1"/>
    <col min="14247" max="14250" width="10.7109375" style="289" customWidth="1"/>
    <col min="14251" max="14495" width="9" style="289"/>
    <col min="14496" max="14496" width="25.85546875" style="289" customWidth="1"/>
    <col min="14497" max="14497" width="12.5703125" style="289" customWidth="1"/>
    <col min="14498" max="14498" width="10.5703125" style="289" customWidth="1"/>
    <col min="14499" max="14499" width="12.5703125" style="289" customWidth="1"/>
    <col min="14500" max="14500" width="10.5703125" style="289" customWidth="1"/>
    <col min="14501" max="14502" width="11" style="289" customWidth="1"/>
    <col min="14503" max="14506" width="10.7109375" style="289" customWidth="1"/>
    <col min="14507" max="14751" width="9" style="289"/>
    <col min="14752" max="14752" width="25.85546875" style="289" customWidth="1"/>
    <col min="14753" max="14753" width="12.5703125" style="289" customWidth="1"/>
    <col min="14754" max="14754" width="10.5703125" style="289" customWidth="1"/>
    <col min="14755" max="14755" width="12.5703125" style="289" customWidth="1"/>
    <col min="14756" max="14756" width="10.5703125" style="289" customWidth="1"/>
    <col min="14757" max="14758" width="11" style="289" customWidth="1"/>
    <col min="14759" max="14762" width="10.7109375" style="289" customWidth="1"/>
    <col min="14763" max="15007" width="9" style="289"/>
    <col min="15008" max="15008" width="25.85546875" style="289" customWidth="1"/>
    <col min="15009" max="15009" width="12.5703125" style="289" customWidth="1"/>
    <col min="15010" max="15010" width="10.5703125" style="289" customWidth="1"/>
    <col min="15011" max="15011" width="12.5703125" style="289" customWidth="1"/>
    <col min="15012" max="15012" width="10.5703125" style="289" customWidth="1"/>
    <col min="15013" max="15014" width="11" style="289" customWidth="1"/>
    <col min="15015" max="15018" width="10.7109375" style="289" customWidth="1"/>
    <col min="15019" max="15263" width="9" style="289"/>
    <col min="15264" max="15264" width="25.85546875" style="289" customWidth="1"/>
    <col min="15265" max="15265" width="12.5703125" style="289" customWidth="1"/>
    <col min="15266" max="15266" width="10.5703125" style="289" customWidth="1"/>
    <col min="15267" max="15267" width="12.5703125" style="289" customWidth="1"/>
    <col min="15268" max="15268" width="10.5703125" style="289" customWidth="1"/>
    <col min="15269" max="15270" width="11" style="289" customWidth="1"/>
    <col min="15271" max="15274" width="10.7109375" style="289" customWidth="1"/>
    <col min="15275" max="15519" width="9" style="289"/>
    <col min="15520" max="15520" width="25.85546875" style="289" customWidth="1"/>
    <col min="15521" max="15521" width="12.5703125" style="289" customWidth="1"/>
    <col min="15522" max="15522" width="10.5703125" style="289" customWidth="1"/>
    <col min="15523" max="15523" width="12.5703125" style="289" customWidth="1"/>
    <col min="15524" max="15524" width="10.5703125" style="289" customWidth="1"/>
    <col min="15525" max="15526" width="11" style="289" customWidth="1"/>
    <col min="15527" max="15530" width="10.7109375" style="289" customWidth="1"/>
    <col min="15531" max="15775" width="9" style="289"/>
    <col min="15776" max="15776" width="25.85546875" style="289" customWidth="1"/>
    <col min="15777" max="15777" width="12.5703125" style="289" customWidth="1"/>
    <col min="15778" max="15778" width="10.5703125" style="289" customWidth="1"/>
    <col min="15779" max="15779" width="12.5703125" style="289" customWidth="1"/>
    <col min="15780" max="15780" width="10.5703125" style="289" customWidth="1"/>
    <col min="15781" max="15782" width="11" style="289" customWidth="1"/>
    <col min="15783" max="15786" width="10.7109375" style="289" customWidth="1"/>
    <col min="15787" max="16031" width="9" style="289"/>
    <col min="16032" max="16032" width="25.85546875" style="289" customWidth="1"/>
    <col min="16033" max="16033" width="12.5703125" style="289" customWidth="1"/>
    <col min="16034" max="16034" width="10.5703125" style="289" customWidth="1"/>
    <col min="16035" max="16035" width="12.5703125" style="289" customWidth="1"/>
    <col min="16036" max="16036" width="10.5703125" style="289" customWidth="1"/>
    <col min="16037" max="16038" width="11" style="289" customWidth="1"/>
    <col min="16039" max="16042" width="10.7109375" style="289" customWidth="1"/>
    <col min="16043" max="16384" width="9" style="289"/>
  </cols>
  <sheetData>
    <row r="1" spans="1:11" ht="15" customHeight="1">
      <c r="K1" s="326" t="s">
        <v>100</v>
      </c>
    </row>
    <row r="2" spans="1:11" ht="9.9499999999999993" customHeight="1">
      <c r="A2" s="327"/>
      <c r="B2" s="327"/>
      <c r="C2" s="327"/>
      <c r="D2" s="327"/>
      <c r="E2" s="327"/>
      <c r="F2" s="327"/>
      <c r="G2" s="327"/>
      <c r="H2" s="327"/>
      <c r="I2" s="326"/>
      <c r="K2" s="326"/>
    </row>
    <row r="3" spans="1:11" ht="23.25">
      <c r="A3" s="1192" t="s">
        <v>99</v>
      </c>
      <c r="B3" s="1193"/>
      <c r="C3" s="1193"/>
      <c r="D3" s="1193"/>
      <c r="E3" s="1193"/>
      <c r="F3" s="1193"/>
      <c r="G3" s="1193"/>
      <c r="H3" s="1193"/>
      <c r="I3" s="1193"/>
      <c r="J3" s="1193"/>
      <c r="K3" s="1193"/>
    </row>
    <row r="4" spans="1:11" ht="23.25">
      <c r="A4" s="1194" t="s">
        <v>21</v>
      </c>
      <c r="B4" s="1195"/>
      <c r="C4" s="1195"/>
      <c r="D4" s="1195"/>
      <c r="E4" s="1195"/>
      <c r="F4" s="1195"/>
      <c r="G4" s="1195"/>
      <c r="H4" s="1195"/>
      <c r="I4" s="1195"/>
      <c r="J4" s="1195"/>
      <c r="K4" s="1195"/>
    </row>
    <row r="5" spans="1:11" ht="21" customHeight="1" thickBot="1">
      <c r="A5" s="327"/>
      <c r="B5" s="327"/>
      <c r="C5" s="327"/>
      <c r="D5" s="327"/>
      <c r="E5" s="327"/>
      <c r="F5" s="327"/>
      <c r="G5" s="327"/>
      <c r="H5" s="327"/>
      <c r="I5" s="327"/>
    </row>
    <row r="6" spans="1:11" ht="39.950000000000003" customHeight="1" thickTop="1">
      <c r="A6" s="1196" t="s">
        <v>311</v>
      </c>
      <c r="B6" s="1199" t="s">
        <v>98</v>
      </c>
      <c r="C6" s="1200"/>
      <c r="D6" s="1201"/>
      <c r="E6" s="1201"/>
      <c r="F6" s="1201"/>
      <c r="G6" s="1202"/>
      <c r="H6" s="1203" t="s">
        <v>97</v>
      </c>
      <c r="I6" s="1203"/>
      <c r="J6" s="1204"/>
      <c r="K6" s="1152"/>
    </row>
    <row r="7" spans="1:11" ht="43.5" customHeight="1">
      <c r="A7" s="1197"/>
      <c r="B7" s="1205" t="s">
        <v>304</v>
      </c>
      <c r="C7" s="1206"/>
      <c r="D7" s="1207" t="s">
        <v>305</v>
      </c>
      <c r="E7" s="1208"/>
      <c r="F7" s="1209" t="s">
        <v>10</v>
      </c>
      <c r="G7" s="1210"/>
      <c r="H7" s="796" t="s">
        <v>411</v>
      </c>
      <c r="I7" s="797" t="s">
        <v>412</v>
      </c>
      <c r="J7" s="1211" t="s">
        <v>436</v>
      </c>
      <c r="K7" s="1212"/>
    </row>
    <row r="8" spans="1:11" ht="33.950000000000003" customHeight="1" thickBot="1">
      <c r="A8" s="1198"/>
      <c r="B8" s="798" t="s">
        <v>11</v>
      </c>
      <c r="C8" s="799" t="s">
        <v>96</v>
      </c>
      <c r="D8" s="800" t="s">
        <v>11</v>
      </c>
      <c r="E8" s="801" t="s">
        <v>95</v>
      </c>
      <c r="F8" s="802" t="s">
        <v>18</v>
      </c>
      <c r="G8" s="803" t="s">
        <v>276</v>
      </c>
      <c r="H8" s="804" t="s">
        <v>16</v>
      </c>
      <c r="I8" s="800" t="s">
        <v>16</v>
      </c>
      <c r="J8" s="805" t="s">
        <v>80</v>
      </c>
      <c r="K8" s="806" t="s">
        <v>94</v>
      </c>
    </row>
    <row r="9" spans="1:11" ht="24.95" customHeight="1" thickTop="1">
      <c r="A9" s="328" t="s">
        <v>93</v>
      </c>
      <c r="B9" s="807">
        <v>23199</v>
      </c>
      <c r="C9" s="571">
        <v>72.8</v>
      </c>
      <c r="D9" s="808">
        <v>24940</v>
      </c>
      <c r="E9" s="329">
        <v>73.099999999999994</v>
      </c>
      <c r="F9" s="330">
        <v>107.5</v>
      </c>
      <c r="G9" s="331">
        <v>104.6</v>
      </c>
      <c r="H9" s="332">
        <v>820.7</v>
      </c>
      <c r="I9" s="333">
        <v>838.7</v>
      </c>
      <c r="J9" s="809">
        <v>18</v>
      </c>
      <c r="K9" s="651">
        <v>2.2000000000000028</v>
      </c>
    </row>
    <row r="10" spans="1:11" ht="24.95" customHeight="1">
      <c r="A10" s="810" t="s">
        <v>92</v>
      </c>
      <c r="B10" s="811">
        <v>28242</v>
      </c>
      <c r="C10" s="571">
        <v>88.6</v>
      </c>
      <c r="D10" s="812">
        <v>30349</v>
      </c>
      <c r="E10" s="329">
        <v>88.9</v>
      </c>
      <c r="F10" s="330">
        <v>107.5</v>
      </c>
      <c r="G10" s="331">
        <v>104.6</v>
      </c>
      <c r="H10" s="813">
        <v>511.4</v>
      </c>
      <c r="I10" s="814">
        <v>490.6</v>
      </c>
      <c r="J10" s="815">
        <v>-20.8</v>
      </c>
      <c r="K10" s="651">
        <v>-4.0999999999999943</v>
      </c>
    </row>
    <row r="11" spans="1:11" ht="24.95" customHeight="1">
      <c r="A11" s="810" t="s">
        <v>91</v>
      </c>
      <c r="B11" s="811">
        <v>31002</v>
      </c>
      <c r="C11" s="571">
        <v>97.3</v>
      </c>
      <c r="D11" s="812">
        <v>33458</v>
      </c>
      <c r="E11" s="329">
        <v>98</v>
      </c>
      <c r="F11" s="330">
        <v>107.9</v>
      </c>
      <c r="G11" s="331">
        <v>105</v>
      </c>
      <c r="H11" s="813">
        <v>438</v>
      </c>
      <c r="I11" s="814">
        <v>444.9</v>
      </c>
      <c r="J11" s="815">
        <v>6.9</v>
      </c>
      <c r="K11" s="651">
        <v>1.5999999999999943</v>
      </c>
    </row>
    <row r="12" spans="1:11" ht="24.95" customHeight="1">
      <c r="A12" s="810" t="s">
        <v>90</v>
      </c>
      <c r="B12" s="811">
        <v>32282</v>
      </c>
      <c r="C12" s="571">
        <v>101.3</v>
      </c>
      <c r="D12" s="812">
        <v>34248</v>
      </c>
      <c r="E12" s="329">
        <v>100.4</v>
      </c>
      <c r="F12" s="330">
        <v>106.1</v>
      </c>
      <c r="G12" s="331">
        <v>103.2</v>
      </c>
      <c r="H12" s="813">
        <v>522.9</v>
      </c>
      <c r="I12" s="814">
        <v>526.1</v>
      </c>
      <c r="J12" s="815">
        <v>3.2</v>
      </c>
      <c r="K12" s="651">
        <v>0.59999999999999432</v>
      </c>
    </row>
    <row r="13" spans="1:11" ht="24.95" customHeight="1">
      <c r="A13" s="810" t="s">
        <v>89</v>
      </c>
      <c r="B13" s="811">
        <v>34964</v>
      </c>
      <c r="C13" s="571">
        <v>109.7</v>
      </c>
      <c r="D13" s="812">
        <v>37264</v>
      </c>
      <c r="E13" s="329">
        <v>109.2</v>
      </c>
      <c r="F13" s="330">
        <v>106.6</v>
      </c>
      <c r="G13" s="331">
        <v>103.7</v>
      </c>
      <c r="H13" s="813">
        <v>391</v>
      </c>
      <c r="I13" s="814">
        <v>401.5</v>
      </c>
      <c r="J13" s="815">
        <v>10.5</v>
      </c>
      <c r="K13" s="651">
        <v>2.7000000000000028</v>
      </c>
    </row>
    <row r="14" spans="1:11" ht="24.95" customHeight="1">
      <c r="A14" s="810" t="s">
        <v>88</v>
      </c>
      <c r="B14" s="811">
        <v>35404</v>
      </c>
      <c r="C14" s="571">
        <v>111.1</v>
      </c>
      <c r="D14" s="812">
        <v>37829</v>
      </c>
      <c r="E14" s="329">
        <v>110.9</v>
      </c>
      <c r="F14" s="330">
        <v>106.8</v>
      </c>
      <c r="G14" s="331">
        <v>103.9</v>
      </c>
      <c r="H14" s="813">
        <v>374.9</v>
      </c>
      <c r="I14" s="814">
        <v>374.3</v>
      </c>
      <c r="J14" s="815">
        <v>-0.6</v>
      </c>
      <c r="K14" s="651">
        <v>-0.20000000000000284</v>
      </c>
    </row>
    <row r="15" spans="1:11" ht="24.95" customHeight="1" thickBot="1">
      <c r="A15" s="816" t="s">
        <v>87</v>
      </c>
      <c r="B15" s="817">
        <v>38386</v>
      </c>
      <c r="C15" s="572">
        <v>120.5</v>
      </c>
      <c r="D15" s="818">
        <v>41199</v>
      </c>
      <c r="E15" s="334">
        <v>120.7</v>
      </c>
      <c r="F15" s="335">
        <v>107.3</v>
      </c>
      <c r="G15" s="336">
        <v>104.4</v>
      </c>
      <c r="H15" s="819">
        <v>1012.2</v>
      </c>
      <c r="I15" s="820">
        <v>1009.6</v>
      </c>
      <c r="J15" s="821">
        <v>-2.6</v>
      </c>
      <c r="K15" s="652">
        <v>-0.29999999999999716</v>
      </c>
    </row>
    <row r="16" spans="1:11" ht="25.5" customHeight="1" thickTop="1" thickBot="1">
      <c r="A16" s="337" t="s">
        <v>6</v>
      </c>
      <c r="B16" s="822">
        <v>31868</v>
      </c>
      <c r="C16" s="573">
        <v>100</v>
      </c>
      <c r="D16" s="823">
        <v>34125</v>
      </c>
      <c r="E16" s="338">
        <v>100</v>
      </c>
      <c r="F16" s="339">
        <v>107.1</v>
      </c>
      <c r="G16" s="340">
        <v>104.2</v>
      </c>
      <c r="H16" s="341">
        <v>4071</v>
      </c>
      <c r="I16" s="342">
        <v>4085.6</v>
      </c>
      <c r="J16" s="824">
        <v>14.6</v>
      </c>
      <c r="K16" s="653">
        <v>0.40000000000000568</v>
      </c>
    </row>
    <row r="17" spans="1:11" ht="9" customHeight="1" thickTop="1">
      <c r="A17" s="825"/>
      <c r="B17" s="826"/>
      <c r="C17" s="826"/>
      <c r="D17" s="826"/>
      <c r="E17" s="826"/>
      <c r="F17" s="827"/>
      <c r="G17" s="343"/>
      <c r="H17" s="344"/>
      <c r="I17" s="344"/>
      <c r="J17" s="827"/>
      <c r="K17" s="828"/>
    </row>
    <row r="18" spans="1:11" ht="15" customHeight="1">
      <c r="A18" s="345" t="s">
        <v>382</v>
      </c>
      <c r="B18" s="327"/>
      <c r="C18" s="327"/>
      <c r="D18" s="327"/>
      <c r="E18" s="327"/>
      <c r="F18" s="327"/>
      <c r="G18" s="327"/>
      <c r="H18" s="327"/>
      <c r="I18" s="327"/>
      <c r="K18" s="346"/>
    </row>
    <row r="19" spans="1:11" ht="9" customHeight="1">
      <c r="A19" s="345"/>
      <c r="B19" s="327"/>
      <c r="C19" s="327"/>
      <c r="D19" s="327"/>
      <c r="E19" s="327"/>
      <c r="F19" s="327"/>
      <c r="G19" s="327"/>
      <c r="H19" s="327"/>
      <c r="I19" s="327"/>
    </row>
    <row r="20" spans="1:11" ht="15" customHeight="1">
      <c r="A20" s="288" t="s">
        <v>15</v>
      </c>
      <c r="B20" s="327"/>
      <c r="C20" s="327"/>
      <c r="D20" s="327"/>
      <c r="E20" s="327"/>
      <c r="F20" s="327"/>
      <c r="G20" s="327"/>
      <c r="H20" s="327"/>
      <c r="I20" s="347"/>
    </row>
  </sheetData>
  <mergeCells count="9">
    <mergeCell ref="A3:K3"/>
    <mergeCell ref="A4:K4"/>
    <mergeCell ref="A6:A8"/>
    <mergeCell ref="B6:G6"/>
    <mergeCell ref="H6:K6"/>
    <mergeCell ref="B7:C7"/>
    <mergeCell ref="D7:E7"/>
    <mergeCell ref="F7:G7"/>
    <mergeCell ref="J7:K7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BCD1F-D8B0-4AFA-9068-AAF5A6153565}">
  <sheetPr>
    <pageSetUpPr fitToPage="1"/>
  </sheetPr>
  <dimension ref="A1:I29"/>
  <sheetViews>
    <sheetView zoomScaleNormal="100" workbookViewId="0">
      <selection activeCell="S68" sqref="S67:S68"/>
    </sheetView>
  </sheetViews>
  <sheetFormatPr defaultRowHeight="15.75"/>
  <cols>
    <col min="1" max="1" width="21.140625" style="315" customWidth="1"/>
    <col min="2" max="8" width="11.7109375" style="315" customWidth="1"/>
    <col min="9" max="9" width="14.5703125" style="315" customWidth="1"/>
    <col min="10" max="16384" width="9.140625" style="315"/>
  </cols>
  <sheetData>
    <row r="1" spans="1:9" s="312" customFormat="1" ht="15" customHeight="1">
      <c r="A1" s="348"/>
      <c r="B1" s="348"/>
      <c r="C1" s="348"/>
      <c r="D1" s="348"/>
      <c r="E1" s="348"/>
      <c r="F1" s="348"/>
      <c r="G1" s="348"/>
      <c r="H1" s="348"/>
      <c r="I1" s="349" t="s">
        <v>116</v>
      </c>
    </row>
    <row r="2" spans="1:9" s="312" customFormat="1" ht="8.25" customHeight="1">
      <c r="A2" s="348"/>
      <c r="B2" s="348"/>
      <c r="C2" s="348"/>
      <c r="D2" s="348"/>
      <c r="E2" s="348"/>
      <c r="F2" s="348"/>
      <c r="G2" s="348"/>
      <c r="H2" s="348"/>
      <c r="I2" s="348"/>
    </row>
    <row r="3" spans="1:9" s="312" customFormat="1" ht="20.100000000000001" customHeight="1">
      <c r="A3" s="1213" t="s">
        <v>115</v>
      </c>
      <c r="B3" s="1214"/>
      <c r="C3" s="1214"/>
      <c r="D3" s="1214"/>
      <c r="E3" s="1214"/>
      <c r="F3" s="1214"/>
      <c r="G3" s="1214"/>
      <c r="H3" s="1214"/>
      <c r="I3" s="1214"/>
    </row>
    <row r="4" spans="1:9" s="312" customFormat="1" ht="20.100000000000001" customHeight="1">
      <c r="A4" s="1215" t="s">
        <v>21</v>
      </c>
      <c r="B4" s="1216"/>
      <c r="C4" s="1216"/>
      <c r="D4" s="1216"/>
      <c r="E4" s="1216"/>
      <c r="F4" s="1216"/>
      <c r="G4" s="1216"/>
      <c r="H4" s="1216"/>
      <c r="I4" s="1216"/>
    </row>
    <row r="5" spans="1:9" s="312" customFormat="1" ht="9.9499999999999993" customHeight="1" thickBot="1">
      <c r="A5" s="348"/>
      <c r="B5" s="348"/>
      <c r="C5" s="348"/>
      <c r="D5" s="348"/>
      <c r="E5" s="348"/>
      <c r="F5" s="348"/>
      <c r="G5" s="348"/>
      <c r="H5" s="348"/>
      <c r="I5" s="348"/>
    </row>
    <row r="6" spans="1:9" ht="51.75" customHeight="1" thickTop="1">
      <c r="A6" s="1217" t="s">
        <v>5</v>
      </c>
      <c r="B6" s="1220" t="s">
        <v>98</v>
      </c>
      <c r="C6" s="1221"/>
      <c r="D6" s="1222" t="s">
        <v>19</v>
      </c>
      <c r="E6" s="1223"/>
      <c r="F6" s="1224" t="s">
        <v>437</v>
      </c>
      <c r="G6" s="1225"/>
      <c r="H6" s="1226"/>
      <c r="I6" s="1227" t="s">
        <v>438</v>
      </c>
    </row>
    <row r="7" spans="1:9" ht="32.1" customHeight="1">
      <c r="A7" s="1218"/>
      <c r="B7" s="829" t="s">
        <v>411</v>
      </c>
      <c r="C7" s="830" t="s">
        <v>412</v>
      </c>
      <c r="D7" s="831" t="s">
        <v>267</v>
      </c>
      <c r="E7" s="832" t="s">
        <v>276</v>
      </c>
      <c r="F7" s="1229" t="s">
        <v>16</v>
      </c>
      <c r="G7" s="1188" t="s">
        <v>435</v>
      </c>
      <c r="H7" s="1231"/>
      <c r="I7" s="1228"/>
    </row>
    <row r="8" spans="1:9" ht="18" customHeight="1" thickBot="1">
      <c r="A8" s="1219"/>
      <c r="B8" s="350" t="s">
        <v>11</v>
      </c>
      <c r="C8" s="351" t="s">
        <v>11</v>
      </c>
      <c r="D8" s="352" t="s">
        <v>13</v>
      </c>
      <c r="E8" s="353" t="s">
        <v>13</v>
      </c>
      <c r="F8" s="1230"/>
      <c r="G8" s="833" t="s">
        <v>16</v>
      </c>
      <c r="H8" s="834" t="s">
        <v>114</v>
      </c>
      <c r="I8" s="354" t="s">
        <v>114</v>
      </c>
    </row>
    <row r="9" spans="1:9" ht="18" customHeight="1" thickTop="1">
      <c r="A9" s="355" t="s">
        <v>7</v>
      </c>
      <c r="B9" s="356">
        <v>40059</v>
      </c>
      <c r="C9" s="357">
        <v>42553</v>
      </c>
      <c r="D9" s="358">
        <v>106.2</v>
      </c>
      <c r="E9" s="359">
        <v>103.3</v>
      </c>
      <c r="F9" s="360">
        <v>843.1</v>
      </c>
      <c r="G9" s="361">
        <v>19.3</v>
      </c>
      <c r="H9" s="362">
        <v>2.2999999999999998</v>
      </c>
      <c r="I9" s="363">
        <v>1.9</v>
      </c>
    </row>
    <row r="10" spans="1:9" ht="18" customHeight="1">
      <c r="A10" s="835" t="s">
        <v>113</v>
      </c>
      <c r="B10" s="836">
        <v>32393</v>
      </c>
      <c r="C10" s="837">
        <v>34900</v>
      </c>
      <c r="D10" s="838">
        <v>107.7</v>
      </c>
      <c r="E10" s="839">
        <v>104.8</v>
      </c>
      <c r="F10" s="840">
        <v>412.5</v>
      </c>
      <c r="G10" s="841">
        <v>0.5</v>
      </c>
      <c r="H10" s="842">
        <v>0.1</v>
      </c>
      <c r="I10" s="843">
        <v>2.4</v>
      </c>
    </row>
    <row r="11" spans="1:9" ht="18" customHeight="1">
      <c r="A11" s="835" t="s">
        <v>112</v>
      </c>
      <c r="B11" s="836">
        <v>28870</v>
      </c>
      <c r="C11" s="837">
        <v>30985</v>
      </c>
      <c r="D11" s="838">
        <v>107.3</v>
      </c>
      <c r="E11" s="839">
        <v>104.4</v>
      </c>
      <c r="F11" s="840">
        <v>223</v>
      </c>
      <c r="G11" s="841">
        <v>-0.8</v>
      </c>
      <c r="H11" s="842">
        <v>-0.4</v>
      </c>
      <c r="I11" s="843">
        <v>2.2999999999999998</v>
      </c>
    </row>
    <row r="12" spans="1:9" ht="18" customHeight="1">
      <c r="A12" s="835" t="s">
        <v>111</v>
      </c>
      <c r="B12" s="836">
        <v>31032</v>
      </c>
      <c r="C12" s="837">
        <v>33154</v>
      </c>
      <c r="D12" s="838">
        <v>106.8</v>
      </c>
      <c r="E12" s="839">
        <v>103.9</v>
      </c>
      <c r="F12" s="840">
        <v>214.2</v>
      </c>
      <c r="G12" s="841">
        <v>-1</v>
      </c>
      <c r="H12" s="842">
        <v>-0.5</v>
      </c>
      <c r="I12" s="843">
        <v>2.2999999999999998</v>
      </c>
    </row>
    <row r="13" spans="1:9" ht="18" customHeight="1">
      <c r="A13" s="835" t="s">
        <v>110</v>
      </c>
      <c r="B13" s="836">
        <v>27974</v>
      </c>
      <c r="C13" s="837">
        <v>29962</v>
      </c>
      <c r="D13" s="838">
        <v>107.1</v>
      </c>
      <c r="E13" s="839">
        <v>104.2</v>
      </c>
      <c r="F13" s="840">
        <v>88.5</v>
      </c>
      <c r="G13" s="841">
        <v>-1.5</v>
      </c>
      <c r="H13" s="842">
        <v>-1.7</v>
      </c>
      <c r="I13" s="843">
        <v>2.7</v>
      </c>
    </row>
    <row r="14" spans="1:9" ht="18" customHeight="1">
      <c r="A14" s="835" t="s">
        <v>109</v>
      </c>
      <c r="B14" s="836">
        <v>29290</v>
      </c>
      <c r="C14" s="837">
        <v>31430</v>
      </c>
      <c r="D14" s="838">
        <v>107.3</v>
      </c>
      <c r="E14" s="839">
        <v>104.4</v>
      </c>
      <c r="F14" s="840">
        <v>250.3</v>
      </c>
      <c r="G14" s="841">
        <v>-0.7</v>
      </c>
      <c r="H14" s="842">
        <v>-0.3</v>
      </c>
      <c r="I14" s="843">
        <v>3.9</v>
      </c>
    </row>
    <row r="15" spans="1:9" ht="18" customHeight="1">
      <c r="A15" s="835" t="s">
        <v>108</v>
      </c>
      <c r="B15" s="836">
        <v>29682</v>
      </c>
      <c r="C15" s="837">
        <v>31703</v>
      </c>
      <c r="D15" s="838">
        <v>106.8</v>
      </c>
      <c r="E15" s="839">
        <v>103.9</v>
      </c>
      <c r="F15" s="840">
        <v>147.5</v>
      </c>
      <c r="G15" s="841">
        <v>-0.6</v>
      </c>
      <c r="H15" s="842">
        <v>-0.4</v>
      </c>
      <c r="I15" s="843">
        <v>2.9</v>
      </c>
    </row>
    <row r="16" spans="1:9" ht="18" customHeight="1">
      <c r="A16" s="835" t="s">
        <v>107</v>
      </c>
      <c r="B16" s="836">
        <v>29622</v>
      </c>
      <c r="C16" s="837">
        <v>31925</v>
      </c>
      <c r="D16" s="838">
        <v>107.8</v>
      </c>
      <c r="E16" s="839">
        <v>104.9</v>
      </c>
      <c r="F16" s="840">
        <v>204.7</v>
      </c>
      <c r="G16" s="841">
        <v>2.6</v>
      </c>
      <c r="H16" s="842">
        <v>1.3</v>
      </c>
      <c r="I16" s="843">
        <v>2.4</v>
      </c>
    </row>
    <row r="17" spans="1:9" ht="18" customHeight="1">
      <c r="A17" s="835" t="s">
        <v>106</v>
      </c>
      <c r="B17" s="836">
        <v>28685</v>
      </c>
      <c r="C17" s="837">
        <v>30659</v>
      </c>
      <c r="D17" s="838">
        <v>106.9</v>
      </c>
      <c r="E17" s="839">
        <v>104</v>
      </c>
      <c r="F17" s="840">
        <v>184.8</v>
      </c>
      <c r="G17" s="841">
        <v>-0.3</v>
      </c>
      <c r="H17" s="842">
        <v>-0.1</v>
      </c>
      <c r="I17" s="843">
        <v>2.2000000000000002</v>
      </c>
    </row>
    <row r="18" spans="1:9" ht="18" customHeight="1">
      <c r="A18" s="835" t="s">
        <v>8</v>
      </c>
      <c r="B18" s="836">
        <v>29256</v>
      </c>
      <c r="C18" s="837">
        <v>31147</v>
      </c>
      <c r="D18" s="838">
        <v>106.5</v>
      </c>
      <c r="E18" s="839">
        <v>103.6</v>
      </c>
      <c r="F18" s="840">
        <v>174.7</v>
      </c>
      <c r="G18" s="841">
        <v>-1</v>
      </c>
      <c r="H18" s="842">
        <v>-0.6</v>
      </c>
      <c r="I18" s="843">
        <v>2.7</v>
      </c>
    </row>
    <row r="19" spans="1:9" ht="18" customHeight="1">
      <c r="A19" s="835" t="s">
        <v>105</v>
      </c>
      <c r="B19" s="836">
        <v>30736</v>
      </c>
      <c r="C19" s="837">
        <v>32896</v>
      </c>
      <c r="D19" s="838">
        <v>107</v>
      </c>
      <c r="E19" s="839">
        <v>104.1</v>
      </c>
      <c r="F19" s="840">
        <v>469.5</v>
      </c>
      <c r="G19" s="841">
        <v>2.1</v>
      </c>
      <c r="H19" s="842">
        <v>0.4</v>
      </c>
      <c r="I19" s="843">
        <v>3.5</v>
      </c>
    </row>
    <row r="20" spans="1:9" ht="18" customHeight="1">
      <c r="A20" s="835" t="s">
        <v>104</v>
      </c>
      <c r="B20" s="836">
        <v>28646</v>
      </c>
      <c r="C20" s="837">
        <v>30784</v>
      </c>
      <c r="D20" s="838">
        <v>107.5</v>
      </c>
      <c r="E20" s="839">
        <v>104.6</v>
      </c>
      <c r="F20" s="840">
        <v>225</v>
      </c>
      <c r="G20" s="841">
        <v>-0.4</v>
      </c>
      <c r="H20" s="842">
        <v>-0.2</v>
      </c>
      <c r="I20" s="843">
        <v>2.9</v>
      </c>
    </row>
    <row r="21" spans="1:9" ht="18" customHeight="1">
      <c r="A21" s="835" t="s">
        <v>103</v>
      </c>
      <c r="B21" s="836">
        <v>28427</v>
      </c>
      <c r="C21" s="837">
        <v>30425</v>
      </c>
      <c r="D21" s="838">
        <v>107</v>
      </c>
      <c r="E21" s="839">
        <v>104.1</v>
      </c>
      <c r="F21" s="840">
        <v>209.9</v>
      </c>
      <c r="G21" s="841">
        <v>-0.2</v>
      </c>
      <c r="H21" s="842">
        <v>-0.1</v>
      </c>
      <c r="I21" s="843">
        <v>2.4</v>
      </c>
    </row>
    <row r="22" spans="1:9" ht="18" customHeight="1" thickBot="1">
      <c r="A22" s="844" t="s">
        <v>102</v>
      </c>
      <c r="B22" s="845">
        <v>28796</v>
      </c>
      <c r="C22" s="846">
        <v>30810</v>
      </c>
      <c r="D22" s="358">
        <v>107</v>
      </c>
      <c r="E22" s="847">
        <v>104.1</v>
      </c>
      <c r="F22" s="848">
        <v>435</v>
      </c>
      <c r="G22" s="849">
        <v>-3.3</v>
      </c>
      <c r="H22" s="850">
        <v>-0.8</v>
      </c>
      <c r="I22" s="851">
        <v>4.4000000000000004</v>
      </c>
    </row>
    <row r="23" spans="1:9" ht="25.5" customHeight="1" thickTop="1" thickBot="1">
      <c r="A23" s="364" t="s">
        <v>277</v>
      </c>
      <c r="B23" s="365">
        <v>31868</v>
      </c>
      <c r="C23" s="366">
        <v>34125</v>
      </c>
      <c r="D23" s="367">
        <v>107.1</v>
      </c>
      <c r="E23" s="368">
        <v>104.2</v>
      </c>
      <c r="F23" s="369">
        <v>4085.6</v>
      </c>
      <c r="G23" s="370">
        <v>14.6</v>
      </c>
      <c r="H23" s="371">
        <v>0.4</v>
      </c>
      <c r="I23" s="372">
        <v>2.9</v>
      </c>
    </row>
    <row r="24" spans="1:9" s="375" customFormat="1" ht="9" customHeight="1" thickTop="1">
      <c r="A24" s="377"/>
      <c r="B24" s="373"/>
      <c r="C24" s="373"/>
      <c r="D24" s="374"/>
      <c r="E24" s="374"/>
      <c r="F24" s="374"/>
      <c r="G24" s="374"/>
      <c r="H24" s="374"/>
      <c r="I24" s="374"/>
    </row>
    <row r="25" spans="1:9" s="375" customFormat="1" ht="15" customHeight="1">
      <c r="A25" s="376" t="s">
        <v>382</v>
      </c>
      <c r="B25" s="377"/>
      <c r="C25" s="377"/>
      <c r="D25" s="377"/>
      <c r="E25" s="377"/>
      <c r="F25" s="377"/>
      <c r="G25" s="378"/>
      <c r="H25" s="377"/>
      <c r="I25" s="377"/>
    </row>
    <row r="26" spans="1:9" s="375" customFormat="1" ht="15" customHeight="1">
      <c r="A26" s="379" t="s">
        <v>278</v>
      </c>
      <c r="B26" s="377"/>
      <c r="C26" s="377"/>
      <c r="D26" s="377"/>
      <c r="E26" s="377"/>
      <c r="F26" s="377"/>
      <c r="G26" s="378"/>
      <c r="H26" s="377"/>
      <c r="I26" s="377"/>
    </row>
    <row r="27" spans="1:9" s="375" customFormat="1" ht="15" customHeight="1">
      <c r="A27" s="376" t="s">
        <v>279</v>
      </c>
      <c r="B27" s="377"/>
      <c r="C27" s="377"/>
      <c r="D27" s="377"/>
      <c r="E27" s="377"/>
      <c r="F27" s="377"/>
      <c r="G27" s="378"/>
      <c r="H27" s="377"/>
      <c r="I27" s="377"/>
    </row>
    <row r="28" spans="1:9" s="375" customFormat="1" ht="9" customHeight="1">
      <c r="A28" s="376"/>
      <c r="B28" s="377"/>
      <c r="C28" s="377"/>
      <c r="D28" s="377"/>
      <c r="E28" s="377"/>
      <c r="F28" s="377"/>
      <c r="G28" s="377"/>
      <c r="H28" s="377"/>
      <c r="I28" s="377"/>
    </row>
    <row r="29" spans="1:9" s="375" customFormat="1" ht="15" customHeight="1">
      <c r="A29" s="380" t="s">
        <v>101</v>
      </c>
      <c r="B29" s="377"/>
      <c r="C29" s="377"/>
      <c r="D29" s="377"/>
      <c r="E29" s="377"/>
      <c r="F29" s="377"/>
      <c r="G29" s="377"/>
      <c r="H29" s="377"/>
      <c r="I29" s="377"/>
    </row>
  </sheetData>
  <mergeCells count="9">
    <mergeCell ref="A3:I3"/>
    <mergeCell ref="A4:I4"/>
    <mergeCell ref="A6:A8"/>
    <mergeCell ref="B6:C6"/>
    <mergeCell ref="D6:E6"/>
    <mergeCell ref="F6:H6"/>
    <mergeCell ref="I6:I7"/>
    <mergeCell ref="F7:F8"/>
    <mergeCell ref="G7:H7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9"/>
  <sheetViews>
    <sheetView zoomScaleNormal="100" workbookViewId="0">
      <selection activeCell="U58" sqref="U58"/>
    </sheetView>
  </sheetViews>
  <sheetFormatPr defaultRowHeight="15.75"/>
  <cols>
    <col min="1" max="1" width="59.42578125" style="8" customWidth="1"/>
    <col min="2" max="7" width="11.7109375" style="8" customWidth="1"/>
    <col min="8" max="184" width="9.140625" style="8"/>
    <col min="185" max="185" width="47.7109375" style="8" customWidth="1"/>
    <col min="186" max="189" width="19.7109375" style="8" customWidth="1"/>
    <col min="190" max="440" width="9.140625" style="8"/>
    <col min="441" max="441" width="47.7109375" style="8" customWidth="1"/>
    <col min="442" max="445" width="19.7109375" style="8" customWidth="1"/>
    <col min="446" max="696" width="9.140625" style="8"/>
    <col min="697" max="697" width="47.7109375" style="8" customWidth="1"/>
    <col min="698" max="701" width="19.7109375" style="8" customWidth="1"/>
    <col min="702" max="952" width="9.140625" style="8"/>
    <col min="953" max="953" width="47.7109375" style="8" customWidth="1"/>
    <col min="954" max="957" width="19.7109375" style="8" customWidth="1"/>
    <col min="958" max="1208" width="9.140625" style="8"/>
    <col min="1209" max="1209" width="47.7109375" style="8" customWidth="1"/>
    <col min="1210" max="1213" width="19.7109375" style="8" customWidth="1"/>
    <col min="1214" max="1464" width="9.140625" style="8"/>
    <col min="1465" max="1465" width="47.7109375" style="8" customWidth="1"/>
    <col min="1466" max="1469" width="19.7109375" style="8" customWidth="1"/>
    <col min="1470" max="1720" width="9.140625" style="8"/>
    <col min="1721" max="1721" width="47.7109375" style="8" customWidth="1"/>
    <col min="1722" max="1725" width="19.7109375" style="8" customWidth="1"/>
    <col min="1726" max="1976" width="9.140625" style="8"/>
    <col min="1977" max="1977" width="47.7109375" style="8" customWidth="1"/>
    <col min="1978" max="1981" width="19.7109375" style="8" customWidth="1"/>
    <col min="1982" max="2232" width="9.140625" style="8"/>
    <col min="2233" max="2233" width="47.7109375" style="8" customWidth="1"/>
    <col min="2234" max="2237" width="19.7109375" style="8" customWidth="1"/>
    <col min="2238" max="2488" width="9.140625" style="8"/>
    <col min="2489" max="2489" width="47.7109375" style="8" customWidth="1"/>
    <col min="2490" max="2493" width="19.7109375" style="8" customWidth="1"/>
    <col min="2494" max="2744" width="9.140625" style="8"/>
    <col min="2745" max="2745" width="47.7109375" style="8" customWidth="1"/>
    <col min="2746" max="2749" width="19.7109375" style="8" customWidth="1"/>
    <col min="2750" max="3000" width="9.140625" style="8"/>
    <col min="3001" max="3001" width="47.7109375" style="8" customWidth="1"/>
    <col min="3002" max="3005" width="19.7109375" style="8" customWidth="1"/>
    <col min="3006" max="3256" width="9.140625" style="8"/>
    <col min="3257" max="3257" width="47.7109375" style="8" customWidth="1"/>
    <col min="3258" max="3261" width="19.7109375" style="8" customWidth="1"/>
    <col min="3262" max="3512" width="9.140625" style="8"/>
    <col min="3513" max="3513" width="47.7109375" style="8" customWidth="1"/>
    <col min="3514" max="3517" width="19.7109375" style="8" customWidth="1"/>
    <col min="3518" max="3768" width="9.140625" style="8"/>
    <col min="3769" max="3769" width="47.7109375" style="8" customWidth="1"/>
    <col min="3770" max="3773" width="19.7109375" style="8" customWidth="1"/>
    <col min="3774" max="4024" width="9.140625" style="8"/>
    <col min="4025" max="4025" width="47.7109375" style="8" customWidth="1"/>
    <col min="4026" max="4029" width="19.7109375" style="8" customWidth="1"/>
    <col min="4030" max="4280" width="9.140625" style="8"/>
    <col min="4281" max="4281" width="47.7109375" style="8" customWidth="1"/>
    <col min="4282" max="4285" width="19.7109375" style="8" customWidth="1"/>
    <col min="4286" max="4536" width="9.140625" style="8"/>
    <col min="4537" max="4537" width="47.7109375" style="8" customWidth="1"/>
    <col min="4538" max="4541" width="19.7109375" style="8" customWidth="1"/>
    <col min="4542" max="4792" width="9.140625" style="8"/>
    <col min="4793" max="4793" width="47.7109375" style="8" customWidth="1"/>
    <col min="4794" max="4797" width="19.7109375" style="8" customWidth="1"/>
    <col min="4798" max="5048" width="9.140625" style="8"/>
    <col min="5049" max="5049" width="47.7109375" style="8" customWidth="1"/>
    <col min="5050" max="5053" width="19.7109375" style="8" customWidth="1"/>
    <col min="5054" max="5304" width="9.140625" style="8"/>
    <col min="5305" max="5305" width="47.7109375" style="8" customWidth="1"/>
    <col min="5306" max="5309" width="19.7109375" style="8" customWidth="1"/>
    <col min="5310" max="5560" width="9.140625" style="8"/>
    <col min="5561" max="5561" width="47.7109375" style="8" customWidth="1"/>
    <col min="5562" max="5565" width="19.7109375" style="8" customWidth="1"/>
    <col min="5566" max="5816" width="9.140625" style="8"/>
    <col min="5817" max="5817" width="47.7109375" style="8" customWidth="1"/>
    <col min="5818" max="5821" width="19.7109375" style="8" customWidth="1"/>
    <col min="5822" max="6072" width="9.140625" style="8"/>
    <col min="6073" max="6073" width="47.7109375" style="8" customWidth="1"/>
    <col min="6074" max="6077" width="19.7109375" style="8" customWidth="1"/>
    <col min="6078" max="6328" width="9.140625" style="8"/>
    <col min="6329" max="6329" width="47.7109375" style="8" customWidth="1"/>
    <col min="6330" max="6333" width="19.7109375" style="8" customWidth="1"/>
    <col min="6334" max="6584" width="9.140625" style="8"/>
    <col min="6585" max="6585" width="47.7109375" style="8" customWidth="1"/>
    <col min="6586" max="6589" width="19.7109375" style="8" customWidth="1"/>
    <col min="6590" max="6840" width="9.140625" style="8"/>
    <col min="6841" max="6841" width="47.7109375" style="8" customWidth="1"/>
    <col min="6842" max="6845" width="19.7109375" style="8" customWidth="1"/>
    <col min="6846" max="7096" width="9.140625" style="8"/>
    <col min="7097" max="7097" width="47.7109375" style="8" customWidth="1"/>
    <col min="7098" max="7101" width="19.7109375" style="8" customWidth="1"/>
    <col min="7102" max="7352" width="9.140625" style="8"/>
    <col min="7353" max="7353" width="47.7109375" style="8" customWidth="1"/>
    <col min="7354" max="7357" width="19.7109375" style="8" customWidth="1"/>
    <col min="7358" max="7608" width="9.140625" style="8"/>
    <col min="7609" max="7609" width="47.7109375" style="8" customWidth="1"/>
    <col min="7610" max="7613" width="19.7109375" style="8" customWidth="1"/>
    <col min="7614" max="7864" width="9.140625" style="8"/>
    <col min="7865" max="7865" width="47.7109375" style="8" customWidth="1"/>
    <col min="7866" max="7869" width="19.7109375" style="8" customWidth="1"/>
    <col min="7870" max="8120" width="9.140625" style="8"/>
    <col min="8121" max="8121" width="47.7109375" style="8" customWidth="1"/>
    <col min="8122" max="8125" width="19.7109375" style="8" customWidth="1"/>
    <col min="8126" max="8376" width="9.140625" style="8"/>
    <col min="8377" max="8377" width="47.7109375" style="8" customWidth="1"/>
    <col min="8378" max="8381" width="19.7109375" style="8" customWidth="1"/>
    <col min="8382" max="8632" width="9.140625" style="8"/>
    <col min="8633" max="8633" width="47.7109375" style="8" customWidth="1"/>
    <col min="8634" max="8637" width="19.7109375" style="8" customWidth="1"/>
    <col min="8638" max="8888" width="9.140625" style="8"/>
    <col min="8889" max="8889" width="47.7109375" style="8" customWidth="1"/>
    <col min="8890" max="8893" width="19.7109375" style="8" customWidth="1"/>
    <col min="8894" max="9144" width="9.140625" style="8"/>
    <col min="9145" max="9145" width="47.7109375" style="8" customWidth="1"/>
    <col min="9146" max="9149" width="19.7109375" style="8" customWidth="1"/>
    <col min="9150" max="9400" width="9.140625" style="8"/>
    <col min="9401" max="9401" width="47.7109375" style="8" customWidth="1"/>
    <col min="9402" max="9405" width="19.7109375" style="8" customWidth="1"/>
    <col min="9406" max="9656" width="9.140625" style="8"/>
    <col min="9657" max="9657" width="47.7109375" style="8" customWidth="1"/>
    <col min="9658" max="9661" width="19.7109375" style="8" customWidth="1"/>
    <col min="9662" max="9912" width="9.140625" style="8"/>
    <col min="9913" max="9913" width="47.7109375" style="8" customWidth="1"/>
    <col min="9914" max="9917" width="19.7109375" style="8" customWidth="1"/>
    <col min="9918" max="10168" width="9.140625" style="8"/>
    <col min="10169" max="10169" width="47.7109375" style="8" customWidth="1"/>
    <col min="10170" max="10173" width="19.7109375" style="8" customWidth="1"/>
    <col min="10174" max="10424" width="9.140625" style="8"/>
    <col min="10425" max="10425" width="47.7109375" style="8" customWidth="1"/>
    <col min="10426" max="10429" width="19.7109375" style="8" customWidth="1"/>
    <col min="10430" max="10680" width="9.140625" style="8"/>
    <col min="10681" max="10681" width="47.7109375" style="8" customWidth="1"/>
    <col min="10682" max="10685" width="19.7109375" style="8" customWidth="1"/>
    <col min="10686" max="10936" width="9.140625" style="8"/>
    <col min="10937" max="10937" width="47.7109375" style="8" customWidth="1"/>
    <col min="10938" max="10941" width="19.7109375" style="8" customWidth="1"/>
    <col min="10942" max="11192" width="9.140625" style="8"/>
    <col min="11193" max="11193" width="47.7109375" style="8" customWidth="1"/>
    <col min="11194" max="11197" width="19.7109375" style="8" customWidth="1"/>
    <col min="11198" max="11448" width="9.140625" style="8"/>
    <col min="11449" max="11449" width="47.7109375" style="8" customWidth="1"/>
    <col min="11450" max="11453" width="19.7109375" style="8" customWidth="1"/>
    <col min="11454" max="11704" width="9.140625" style="8"/>
    <col min="11705" max="11705" width="47.7109375" style="8" customWidth="1"/>
    <col min="11706" max="11709" width="19.7109375" style="8" customWidth="1"/>
    <col min="11710" max="11960" width="9.140625" style="8"/>
    <col min="11961" max="11961" width="47.7109375" style="8" customWidth="1"/>
    <col min="11962" max="11965" width="19.7109375" style="8" customWidth="1"/>
    <col min="11966" max="12216" width="9.140625" style="8"/>
    <col min="12217" max="12217" width="47.7109375" style="8" customWidth="1"/>
    <col min="12218" max="12221" width="19.7109375" style="8" customWidth="1"/>
    <col min="12222" max="12472" width="9.140625" style="8"/>
    <col min="12473" max="12473" width="47.7109375" style="8" customWidth="1"/>
    <col min="12474" max="12477" width="19.7109375" style="8" customWidth="1"/>
    <col min="12478" max="12728" width="9.140625" style="8"/>
    <col min="12729" max="12729" width="47.7109375" style="8" customWidth="1"/>
    <col min="12730" max="12733" width="19.7109375" style="8" customWidth="1"/>
    <col min="12734" max="12984" width="9.140625" style="8"/>
    <col min="12985" max="12985" width="47.7109375" style="8" customWidth="1"/>
    <col min="12986" max="12989" width="19.7109375" style="8" customWidth="1"/>
    <col min="12990" max="13240" width="9.140625" style="8"/>
    <col min="13241" max="13241" width="47.7109375" style="8" customWidth="1"/>
    <col min="13242" max="13245" width="19.7109375" style="8" customWidth="1"/>
    <col min="13246" max="13496" width="9.140625" style="8"/>
    <col min="13497" max="13497" width="47.7109375" style="8" customWidth="1"/>
    <col min="13498" max="13501" width="19.7109375" style="8" customWidth="1"/>
    <col min="13502" max="13752" width="9.140625" style="8"/>
    <col min="13753" max="13753" width="47.7109375" style="8" customWidth="1"/>
    <col min="13754" max="13757" width="19.7109375" style="8" customWidth="1"/>
    <col min="13758" max="14008" width="9.140625" style="8"/>
    <col min="14009" max="14009" width="47.7109375" style="8" customWidth="1"/>
    <col min="14010" max="14013" width="19.7109375" style="8" customWidth="1"/>
    <col min="14014" max="14264" width="9.140625" style="8"/>
    <col min="14265" max="14265" width="47.7109375" style="8" customWidth="1"/>
    <col min="14266" max="14269" width="19.7109375" style="8" customWidth="1"/>
    <col min="14270" max="14520" width="9.140625" style="8"/>
    <col min="14521" max="14521" width="47.7109375" style="8" customWidth="1"/>
    <col min="14522" max="14525" width="19.7109375" style="8" customWidth="1"/>
    <col min="14526" max="14776" width="9.140625" style="8"/>
    <col min="14777" max="14777" width="47.7109375" style="8" customWidth="1"/>
    <col min="14778" max="14781" width="19.7109375" style="8" customWidth="1"/>
    <col min="14782" max="15032" width="9.140625" style="8"/>
    <col min="15033" max="15033" width="47.7109375" style="8" customWidth="1"/>
    <col min="15034" max="15037" width="19.7109375" style="8" customWidth="1"/>
    <col min="15038" max="15288" width="9.140625" style="8"/>
    <col min="15289" max="15289" width="47.7109375" style="8" customWidth="1"/>
    <col min="15290" max="15293" width="19.7109375" style="8" customWidth="1"/>
    <col min="15294" max="15544" width="9.140625" style="8"/>
    <col min="15545" max="15545" width="47.7109375" style="8" customWidth="1"/>
    <col min="15546" max="15549" width="19.7109375" style="8" customWidth="1"/>
    <col min="15550" max="15800" width="9.140625" style="8"/>
    <col min="15801" max="15801" width="47.7109375" style="8" customWidth="1"/>
    <col min="15802" max="15805" width="19.7109375" style="8" customWidth="1"/>
    <col min="15806" max="16056" width="9.140625" style="8"/>
    <col min="16057" max="16057" width="47.7109375" style="8" customWidth="1"/>
    <col min="16058" max="16061" width="19.7109375" style="8" customWidth="1"/>
    <col min="16062" max="16384" width="9.140625" style="8"/>
  </cols>
  <sheetData>
    <row r="1" spans="1:7">
      <c r="A1" s="7"/>
      <c r="G1" s="9" t="s">
        <v>155</v>
      </c>
    </row>
    <row r="2" spans="1:7" ht="9" customHeight="1"/>
    <row r="3" spans="1:7" ht="22.5" customHeight="1">
      <c r="A3" s="1232" t="s">
        <v>0</v>
      </c>
      <c r="B3" s="1232"/>
      <c r="C3" s="1232"/>
      <c r="D3" s="1232"/>
      <c r="E3" s="1232"/>
      <c r="F3" s="1232"/>
      <c r="G3" s="1232"/>
    </row>
    <row r="4" spans="1:7" ht="15" customHeight="1" thickBot="1"/>
    <row r="5" spans="1:7" ht="25.5" customHeight="1" thickTop="1">
      <c r="A5" s="1233" t="s">
        <v>156</v>
      </c>
      <c r="B5" s="1235" t="s">
        <v>157</v>
      </c>
      <c r="C5" s="1236"/>
      <c r="D5" s="1235" t="s">
        <v>158</v>
      </c>
      <c r="E5" s="1236"/>
      <c r="F5" s="1237" t="s">
        <v>1</v>
      </c>
      <c r="G5" s="1238"/>
    </row>
    <row r="6" spans="1:7" ht="56.25" customHeight="1" thickBot="1">
      <c r="A6" s="1234"/>
      <c r="B6" s="199" t="s">
        <v>304</v>
      </c>
      <c r="C6" s="242" t="s">
        <v>305</v>
      </c>
      <c r="D6" s="199" t="s">
        <v>304</v>
      </c>
      <c r="E6" s="242" t="s">
        <v>305</v>
      </c>
      <c r="F6" s="245" t="s">
        <v>2</v>
      </c>
      <c r="G6" s="244" t="s">
        <v>862</v>
      </c>
    </row>
    <row r="7" spans="1:7" ht="21.95" customHeight="1" thickTop="1">
      <c r="A7" s="10" t="s">
        <v>159</v>
      </c>
      <c r="B7" s="11">
        <v>420288.6</v>
      </c>
      <c r="C7" s="12">
        <v>456907.7</v>
      </c>
      <c r="D7" s="569">
        <v>78.576021043913457</v>
      </c>
      <c r="E7" s="13">
        <v>78.900000000000006</v>
      </c>
      <c r="F7" s="14">
        <v>108.7128463631895</v>
      </c>
      <c r="G7" s="13">
        <v>105.75179607314153</v>
      </c>
    </row>
    <row r="8" spans="1:7" ht="21.95" customHeight="1">
      <c r="A8" s="15" t="s">
        <v>160</v>
      </c>
      <c r="B8" s="16">
        <v>39157.4</v>
      </c>
      <c r="C8" s="17">
        <v>37900</v>
      </c>
      <c r="D8" s="18">
        <v>7.3207617014235868</v>
      </c>
      <c r="E8" s="19">
        <v>6.5503390967099673</v>
      </c>
      <c r="F8" s="20">
        <v>96.788857278573133</v>
      </c>
      <c r="G8" s="19">
        <v>94.152584901335729</v>
      </c>
    </row>
    <row r="9" spans="1:7" ht="21.95" customHeight="1">
      <c r="A9" s="21" t="s">
        <v>161</v>
      </c>
      <c r="B9" s="22">
        <v>33931.4</v>
      </c>
      <c r="C9" s="17">
        <v>38841</v>
      </c>
      <c r="D9" s="23">
        <v>6.3437228619797104</v>
      </c>
      <c r="E9" s="19">
        <v>6.7129741650478056</v>
      </c>
      <c r="F9" s="20">
        <v>114.46919372616513</v>
      </c>
      <c r="G9" s="19">
        <v>111.35135576475207</v>
      </c>
    </row>
    <row r="10" spans="1:7" ht="21.95" customHeight="1">
      <c r="A10" s="21" t="s">
        <v>162</v>
      </c>
      <c r="B10" s="22">
        <v>26013.1</v>
      </c>
      <c r="C10" s="17">
        <v>29768</v>
      </c>
      <c r="D10" s="23">
        <v>4.8633388890810387</v>
      </c>
      <c r="E10" s="19">
        <v>5.1448679216586353</v>
      </c>
      <c r="F10" s="20">
        <v>114.43465023392061</v>
      </c>
      <c r="G10" s="19">
        <v>111.31775314583716</v>
      </c>
    </row>
    <row r="11" spans="1:7" s="25" customFormat="1" ht="21.95" customHeight="1">
      <c r="A11" s="21" t="s">
        <v>163</v>
      </c>
      <c r="B11" s="22">
        <v>7513.7</v>
      </c>
      <c r="C11" s="17">
        <v>8116.3</v>
      </c>
      <c r="D11" s="24">
        <v>1.4047410501204471</v>
      </c>
      <c r="E11" s="19">
        <v>1.4027577100429316</v>
      </c>
      <c r="F11" s="20">
        <v>108.02001676936797</v>
      </c>
      <c r="G11" s="19">
        <v>105.07783732428791</v>
      </c>
    </row>
    <row r="12" spans="1:7" ht="21.95" customHeight="1">
      <c r="A12" s="21" t="s">
        <v>164</v>
      </c>
      <c r="B12" s="22">
        <v>2624.5</v>
      </c>
      <c r="C12" s="17">
        <v>2653.7</v>
      </c>
      <c r="D12" s="23">
        <v>0.49066942864914942</v>
      </c>
      <c r="E12" s="19">
        <v>0.45864471928599576</v>
      </c>
      <c r="F12" s="20">
        <v>101.1125928748333</v>
      </c>
      <c r="G12" s="19">
        <v>98.358553380188027</v>
      </c>
    </row>
    <row r="13" spans="1:7" ht="21.95" customHeight="1" thickBot="1">
      <c r="A13" s="26" t="s">
        <v>3</v>
      </c>
      <c r="B13" s="27">
        <v>5352.8</v>
      </c>
      <c r="C13" s="28">
        <v>4409.3</v>
      </c>
      <c r="D13" s="29">
        <v>1.0007450248326031</v>
      </c>
      <c r="E13" s="30">
        <v>0.76206887016156355</v>
      </c>
      <c r="F13" s="31">
        <v>82.373710955014204</v>
      </c>
      <c r="G13" s="30">
        <v>80.13006902238736</v>
      </c>
    </row>
    <row r="14" spans="1:7" ht="25.5" customHeight="1" thickTop="1" thickBot="1">
      <c r="A14" s="506" t="s">
        <v>165</v>
      </c>
      <c r="B14" s="507">
        <v>534881.5</v>
      </c>
      <c r="C14" s="508">
        <v>578596</v>
      </c>
      <c r="D14" s="509">
        <v>100</v>
      </c>
      <c r="E14" s="510">
        <v>100.00000000000001</v>
      </c>
      <c r="F14" s="511">
        <v>108.17274480422299</v>
      </c>
      <c r="G14" s="510">
        <v>105.22640545157878</v>
      </c>
    </row>
    <row r="15" spans="1:7" ht="9" customHeight="1" thickTop="1"/>
    <row r="16" spans="1:7" ht="15" customHeight="1">
      <c r="A16" s="32" t="s">
        <v>370</v>
      </c>
    </row>
    <row r="17" spans="1:3" ht="15" customHeight="1">
      <c r="A17" s="33" t="s">
        <v>166</v>
      </c>
    </row>
    <row r="18" spans="1:3" ht="15" customHeight="1">
      <c r="A18" s="32" t="s">
        <v>167</v>
      </c>
    </row>
    <row r="19" spans="1:3" ht="15" customHeight="1">
      <c r="A19" s="32" t="s">
        <v>168</v>
      </c>
    </row>
    <row r="20" spans="1:3" ht="15" customHeight="1">
      <c r="A20" s="32" t="s">
        <v>169</v>
      </c>
      <c r="B20" s="34"/>
      <c r="C20" s="35"/>
    </row>
    <row r="21" spans="1:3" ht="15" customHeight="1">
      <c r="A21" s="32" t="s">
        <v>170</v>
      </c>
      <c r="B21" s="35"/>
      <c r="C21" s="35"/>
    </row>
    <row r="22" spans="1:3" ht="11.25" customHeight="1">
      <c r="A22" s="36"/>
      <c r="B22" s="35"/>
      <c r="C22" s="35"/>
    </row>
    <row r="23" spans="1:3">
      <c r="A23" s="32" t="s">
        <v>408</v>
      </c>
      <c r="B23" s="34"/>
      <c r="C23" s="35"/>
    </row>
    <row r="29" spans="1:3">
      <c r="C29" s="37"/>
    </row>
  </sheetData>
  <mergeCells count="5">
    <mergeCell ref="A3:G3"/>
    <mergeCell ref="A5:A6"/>
    <mergeCell ref="B5:C5"/>
    <mergeCell ref="D5:E5"/>
    <mergeCell ref="F5:G5"/>
  </mergeCells>
  <printOptions horizontalCentered="1" verticalCentered="1"/>
  <pageMargins left="0.11811023622047245" right="0.11811023622047245" top="0.78740157480314965" bottom="0.78740157480314965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8"/>
  <sheetViews>
    <sheetView workbookViewId="0">
      <selection activeCell="V62" sqref="V62:W62"/>
    </sheetView>
  </sheetViews>
  <sheetFormatPr defaultRowHeight="15.75"/>
  <cols>
    <col min="1" max="1" width="40.5703125" style="40" customWidth="1"/>
    <col min="2" max="7" width="13.7109375" style="40" customWidth="1"/>
    <col min="8" max="8" width="5.28515625" style="40" customWidth="1"/>
    <col min="9" max="16384" width="9.140625" style="40"/>
  </cols>
  <sheetData>
    <row r="1" spans="1:8">
      <c r="A1" s="38"/>
      <c r="B1" s="38"/>
      <c r="C1" s="38"/>
      <c r="D1" s="38"/>
      <c r="E1" s="38"/>
      <c r="F1" s="38"/>
      <c r="G1" s="39" t="s">
        <v>171</v>
      </c>
      <c r="H1" s="8"/>
    </row>
    <row r="2" spans="1:8" ht="9" customHeight="1">
      <c r="A2" s="38"/>
      <c r="B2" s="38"/>
      <c r="C2" s="38"/>
      <c r="D2" s="38"/>
      <c r="E2" s="38"/>
      <c r="F2" s="38"/>
      <c r="G2" s="39"/>
      <c r="H2" s="8"/>
    </row>
    <row r="3" spans="1:8" ht="22.5" customHeight="1">
      <c r="A3" s="1239" t="s">
        <v>172</v>
      </c>
      <c r="B3" s="1239"/>
      <c r="C3" s="1239"/>
      <c r="D3" s="1239"/>
      <c r="E3" s="1239"/>
      <c r="F3" s="1239"/>
      <c r="G3" s="1239"/>
      <c r="H3" s="8"/>
    </row>
    <row r="4" spans="1:8" ht="22.5" customHeight="1">
      <c r="A4" s="1239" t="s">
        <v>439</v>
      </c>
      <c r="B4" s="1239"/>
      <c r="C4" s="1239"/>
      <c r="D4" s="1239"/>
      <c r="E4" s="1239"/>
      <c r="F4" s="1239"/>
      <c r="G4" s="1239"/>
      <c r="H4" s="8"/>
    </row>
    <row r="5" spans="1:8" ht="15" customHeight="1" thickBot="1">
      <c r="A5" s="38"/>
      <c r="B5" s="38"/>
      <c r="C5" s="38"/>
      <c r="D5" s="38"/>
      <c r="E5" s="38"/>
      <c r="F5" s="38"/>
      <c r="G5" s="38"/>
      <c r="H5" s="8"/>
    </row>
    <row r="6" spans="1:8" ht="25.5" customHeight="1" thickTop="1">
      <c r="A6" s="41"/>
      <c r="B6" s="1240" t="s">
        <v>173</v>
      </c>
      <c r="C6" s="1241"/>
      <c r="D6" s="1242"/>
      <c r="E6" s="1243" t="s">
        <v>174</v>
      </c>
      <c r="F6" s="1241"/>
      <c r="G6" s="1242"/>
      <c r="H6" s="8"/>
    </row>
    <row r="7" spans="1:8">
      <c r="A7" s="241" t="s">
        <v>175</v>
      </c>
      <c r="B7" s="1244" t="s">
        <v>304</v>
      </c>
      <c r="C7" s="1246" t="s">
        <v>305</v>
      </c>
      <c r="D7" s="246" t="s">
        <v>176</v>
      </c>
      <c r="E7" s="1248" t="s">
        <v>304</v>
      </c>
      <c r="F7" s="1246" t="s">
        <v>305</v>
      </c>
      <c r="G7" s="246" t="s">
        <v>176</v>
      </c>
      <c r="H7" s="8"/>
    </row>
    <row r="8" spans="1:8" ht="16.5" thickBot="1">
      <c r="A8" s="42"/>
      <c r="B8" s="1245">
        <v>2012</v>
      </c>
      <c r="C8" s="1247">
        <v>2012</v>
      </c>
      <c r="D8" s="247" t="s">
        <v>177</v>
      </c>
      <c r="E8" s="1249">
        <v>2012</v>
      </c>
      <c r="F8" s="1247">
        <v>2012</v>
      </c>
      <c r="G8" s="247" t="s">
        <v>177</v>
      </c>
      <c r="H8" s="8"/>
    </row>
    <row r="9" spans="1:8" ht="21.95" customHeight="1" thickTop="1" thickBot="1">
      <c r="A9" s="43" t="s">
        <v>178</v>
      </c>
      <c r="B9" s="658">
        <v>2896973</v>
      </c>
      <c r="C9" s="659">
        <v>2897527</v>
      </c>
      <c r="D9" s="660">
        <v>100.01912340915845</v>
      </c>
      <c r="E9" s="661">
        <v>11960</v>
      </c>
      <c r="F9" s="662">
        <v>12996</v>
      </c>
      <c r="G9" s="663">
        <v>108.66220735785953</v>
      </c>
      <c r="H9" s="8"/>
    </row>
    <row r="10" spans="1:8" ht="21.95" customHeight="1" thickTop="1">
      <c r="A10" s="44" t="s">
        <v>179</v>
      </c>
      <c r="B10" s="664">
        <v>2402119</v>
      </c>
      <c r="C10" s="665">
        <v>2407043</v>
      </c>
      <c r="D10" s="666">
        <v>100.20498568139213</v>
      </c>
      <c r="E10" s="667">
        <v>12720.206610913114</v>
      </c>
      <c r="F10" s="668">
        <v>13815.783000968408</v>
      </c>
      <c r="G10" s="666">
        <v>108.61288203538582</v>
      </c>
      <c r="H10" s="8"/>
    </row>
    <row r="11" spans="1:8" ht="21.95" customHeight="1">
      <c r="A11" s="45" t="s">
        <v>180</v>
      </c>
      <c r="B11" s="669">
        <v>1804814</v>
      </c>
      <c r="C11" s="670">
        <v>1813046</v>
      </c>
      <c r="D11" s="671">
        <v>100.45611348316226</v>
      </c>
      <c r="E11" s="672">
        <v>12435.062824756456</v>
      </c>
      <c r="F11" s="673">
        <v>13486.913050744437</v>
      </c>
      <c r="G11" s="671">
        <v>108.45874476720694</v>
      </c>
      <c r="H11" s="8"/>
    </row>
    <row r="12" spans="1:8" ht="21.95" customHeight="1" thickBot="1">
      <c r="A12" s="46" t="s">
        <v>181</v>
      </c>
      <c r="B12" s="674">
        <v>597305</v>
      </c>
      <c r="C12" s="675">
        <v>593997</v>
      </c>
      <c r="D12" s="676">
        <v>99.446179087735743</v>
      </c>
      <c r="E12" s="677">
        <v>13581.795744217778</v>
      </c>
      <c r="F12" s="678">
        <v>14819.58663595944</v>
      </c>
      <c r="G12" s="676">
        <v>109.11360261229544</v>
      </c>
      <c r="H12" s="8"/>
    </row>
    <row r="13" spans="1:8" ht="21.95" customHeight="1" thickTop="1">
      <c r="A13" s="47" t="s">
        <v>367</v>
      </c>
      <c r="B13" s="679">
        <v>7961</v>
      </c>
      <c r="C13" s="680">
        <v>7771</v>
      </c>
      <c r="D13" s="681">
        <v>97.613365155131262</v>
      </c>
      <c r="E13" s="682">
        <v>6950.7478959929658</v>
      </c>
      <c r="F13" s="683">
        <v>7766.0603525929737</v>
      </c>
      <c r="G13" s="681">
        <v>111.72985222309713</v>
      </c>
      <c r="H13" s="8"/>
    </row>
    <row r="14" spans="1:8" ht="21.95" customHeight="1">
      <c r="A14" s="45" t="s">
        <v>180</v>
      </c>
      <c r="B14" s="669">
        <v>4155</v>
      </c>
      <c r="C14" s="670">
        <v>4360</v>
      </c>
      <c r="D14" s="671">
        <v>104.93381468110709</v>
      </c>
      <c r="E14" s="672">
        <v>4480.2823104693143</v>
      </c>
      <c r="F14" s="673">
        <v>5244.1077981651379</v>
      </c>
      <c r="G14" s="671">
        <v>117.04860173455926</v>
      </c>
      <c r="H14" s="8"/>
    </row>
    <row r="15" spans="1:8" ht="21.95" customHeight="1" thickBot="1">
      <c r="A15" s="48" t="s">
        <v>181</v>
      </c>
      <c r="B15" s="684">
        <v>3806</v>
      </c>
      <c r="C15" s="685">
        <v>3411</v>
      </c>
      <c r="D15" s="686">
        <v>89.62165002627431</v>
      </c>
      <c r="E15" s="687">
        <v>9647.7485549132944</v>
      </c>
      <c r="F15" s="688">
        <v>10989.664321313398</v>
      </c>
      <c r="G15" s="686">
        <v>113.90910800340778</v>
      </c>
      <c r="H15" s="8"/>
    </row>
    <row r="16" spans="1:8" ht="21.95" customHeight="1" thickTop="1">
      <c r="A16" s="44" t="s">
        <v>182</v>
      </c>
      <c r="B16" s="664">
        <v>421487</v>
      </c>
      <c r="C16" s="665">
        <v>418983</v>
      </c>
      <c r="D16" s="666">
        <v>99.405912875130198</v>
      </c>
      <c r="E16" s="689" t="s">
        <v>183</v>
      </c>
      <c r="F16" s="690" t="s">
        <v>183</v>
      </c>
      <c r="G16" s="691" t="s">
        <v>183</v>
      </c>
      <c r="H16" s="8"/>
    </row>
    <row r="17" spans="1:8" ht="21.95" customHeight="1">
      <c r="A17" s="49" t="s">
        <v>184</v>
      </c>
      <c r="B17" s="692">
        <v>179108</v>
      </c>
      <c r="C17" s="693">
        <v>173364</v>
      </c>
      <c r="D17" s="694">
        <v>96.79299640440405</v>
      </c>
      <c r="E17" s="695">
        <v>11138.134494271613</v>
      </c>
      <c r="F17" s="696">
        <v>11980.751418979718</v>
      </c>
      <c r="G17" s="694">
        <v>107.56515307964243</v>
      </c>
      <c r="H17" s="8"/>
    </row>
    <row r="18" spans="1:8" ht="21.95" customHeight="1">
      <c r="A18" s="50" t="s">
        <v>185</v>
      </c>
      <c r="B18" s="697">
        <v>74110</v>
      </c>
      <c r="C18" s="698">
        <v>75278</v>
      </c>
      <c r="D18" s="699">
        <v>101.57603562272298</v>
      </c>
      <c r="E18" s="700">
        <v>7237.165497233842</v>
      </c>
      <c r="F18" s="701">
        <v>7955.4582480937324</v>
      </c>
      <c r="G18" s="699">
        <v>109.92505631015946</v>
      </c>
      <c r="H18" s="8"/>
    </row>
    <row r="19" spans="1:8" ht="21.95" customHeight="1" thickBot="1">
      <c r="A19" s="51" t="s">
        <v>186</v>
      </c>
      <c r="B19" s="674">
        <v>168269</v>
      </c>
      <c r="C19" s="675">
        <v>170341</v>
      </c>
      <c r="D19" s="676">
        <v>101.2313616887246</v>
      </c>
      <c r="E19" s="677">
        <v>6242.0344448472388</v>
      </c>
      <c r="F19" s="678">
        <v>6885.3393017535418</v>
      </c>
      <c r="G19" s="676">
        <v>110.30601260839481</v>
      </c>
      <c r="H19" s="8"/>
    </row>
    <row r="20" spans="1:8" ht="21.95" customHeight="1" thickTop="1" thickBot="1">
      <c r="A20" s="52" t="s">
        <v>187</v>
      </c>
      <c r="B20" s="702">
        <v>27439</v>
      </c>
      <c r="C20" s="703">
        <v>26103</v>
      </c>
      <c r="D20" s="704">
        <v>95.131017894238127</v>
      </c>
      <c r="E20" s="705">
        <v>7856.1199387732786</v>
      </c>
      <c r="F20" s="706">
        <v>8676.0564686051421</v>
      </c>
      <c r="G20" s="704">
        <v>110.43691461207369</v>
      </c>
      <c r="H20" s="8"/>
    </row>
    <row r="21" spans="1:8" ht="21.95" customHeight="1" thickTop="1" thickBot="1">
      <c r="A21" s="53" t="s">
        <v>188</v>
      </c>
      <c r="B21" s="707">
        <v>37967</v>
      </c>
      <c r="C21" s="708">
        <v>37627</v>
      </c>
      <c r="D21" s="709">
        <v>99.104485474227616</v>
      </c>
      <c r="E21" s="710">
        <v>6351</v>
      </c>
      <c r="F21" s="711">
        <v>7058</v>
      </c>
      <c r="G21" s="709">
        <v>111.13210518028657</v>
      </c>
      <c r="H21" s="8"/>
    </row>
    <row r="22" spans="1:8" ht="9" customHeight="1" thickTop="1">
      <c r="A22" s="54"/>
      <c r="B22" s="55"/>
      <c r="C22" s="55"/>
      <c r="D22" s="56"/>
      <c r="E22" s="55"/>
      <c r="F22" s="55"/>
      <c r="G22" s="56"/>
      <c r="H22" s="8"/>
    </row>
    <row r="23" spans="1:8" ht="17.25">
      <c r="A23" s="57" t="s">
        <v>189</v>
      </c>
      <c r="B23" s="55"/>
      <c r="C23" s="55"/>
      <c r="D23" s="56"/>
      <c r="E23" s="58"/>
      <c r="F23" s="55"/>
      <c r="G23" s="56"/>
      <c r="H23" s="8"/>
    </row>
    <row r="24" spans="1:8" ht="15" customHeight="1">
      <c r="A24" s="57" t="s">
        <v>190</v>
      </c>
      <c r="B24" s="55"/>
      <c r="C24" s="55"/>
      <c r="D24" s="56"/>
      <c r="E24" s="55"/>
      <c r="F24" s="55"/>
      <c r="G24" s="56"/>
      <c r="H24" s="8"/>
    </row>
    <row r="25" spans="1:8" ht="9" customHeight="1">
      <c r="A25" s="59"/>
      <c r="B25" s="38"/>
      <c r="C25" s="38"/>
      <c r="D25" s="38"/>
      <c r="E25" s="38"/>
      <c r="F25" s="38"/>
      <c r="G25" s="38"/>
      <c r="H25" s="8"/>
    </row>
    <row r="26" spans="1:8" ht="17.25" customHeight="1">
      <c r="A26" s="32" t="s">
        <v>191</v>
      </c>
      <c r="B26" s="38"/>
      <c r="C26" s="38"/>
      <c r="D26" s="38"/>
      <c r="E26" s="38"/>
      <c r="F26" s="38"/>
      <c r="G26" s="38"/>
      <c r="H26" s="8"/>
    </row>
    <row r="27" spans="1:8" s="8" customFormat="1"/>
    <row r="28" spans="1:8">
      <c r="A28" s="37"/>
    </row>
  </sheetData>
  <mergeCells count="8">
    <mergeCell ref="A3:G3"/>
    <mergeCell ref="A4:G4"/>
    <mergeCell ref="B6:D6"/>
    <mergeCell ref="E6:G6"/>
    <mergeCell ref="B7:B8"/>
    <mergeCell ref="C7:C8"/>
    <mergeCell ref="E7:E8"/>
    <mergeCell ref="F7:F8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800D0-5090-4F9D-88A3-96D2F5524683}">
  <dimension ref="A1:K31"/>
  <sheetViews>
    <sheetView workbookViewId="0">
      <selection activeCell="AA69" sqref="AA69"/>
    </sheetView>
  </sheetViews>
  <sheetFormatPr defaultRowHeight="15"/>
  <cols>
    <col min="1" max="2" width="9.140625" style="1057"/>
    <col min="3" max="3" width="23.140625" style="1057" customWidth="1"/>
    <col min="4" max="5" width="10.5703125" style="1057" bestFit="1" customWidth="1"/>
    <col min="6" max="16384" width="9.140625" style="1057"/>
  </cols>
  <sheetData>
    <row r="1" spans="11:11">
      <c r="K1" s="1056" t="s">
        <v>418</v>
      </c>
    </row>
    <row r="29" spans="1:1" ht="35.25" customHeight="1"/>
    <row r="30" spans="1:1" ht="16.5" customHeight="1">
      <c r="A30" s="1058" t="s">
        <v>848</v>
      </c>
    </row>
    <row r="31" spans="1:1">
      <c r="A31" s="654" t="s">
        <v>191</v>
      </c>
    </row>
  </sheetData>
  <printOptions horizontalCentered="1" verticalCentered="1"/>
  <pageMargins left="0.70866141732283472" right="0" top="0.39370078740157483" bottom="0.39370078740157483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42CF8-4B6C-49B1-887D-7FC346094306}">
  <dimension ref="A1:M33"/>
  <sheetViews>
    <sheetView workbookViewId="0">
      <selection activeCell="V83" sqref="V83"/>
    </sheetView>
  </sheetViews>
  <sheetFormatPr defaultRowHeight="15"/>
  <cols>
    <col min="1" max="2" width="9.140625" style="1002"/>
    <col min="3" max="3" width="20.5703125" style="1002" customWidth="1"/>
    <col min="4" max="5" width="18.7109375" style="1002" customWidth="1"/>
    <col min="6" max="7" width="9.140625" style="1002"/>
    <col min="8" max="8" width="12.28515625" style="1002" customWidth="1"/>
    <col min="9" max="9" width="10.85546875" style="1002" customWidth="1"/>
    <col min="10" max="10" width="11.85546875" style="1002" customWidth="1"/>
    <col min="11" max="11" width="9.140625" style="1002"/>
    <col min="12" max="12" width="17.28515625" style="1002" customWidth="1"/>
    <col min="13" max="13" width="12.42578125" style="1002" customWidth="1"/>
    <col min="14" max="14" width="12.140625" style="1002" customWidth="1"/>
    <col min="15" max="16384" width="9.140625" style="1002"/>
  </cols>
  <sheetData>
    <row r="1" spans="9:13" ht="27" customHeight="1">
      <c r="I1" s="1059" t="s">
        <v>419</v>
      </c>
    </row>
    <row r="2" spans="9:13" ht="25.5" customHeight="1"/>
    <row r="5" spans="9:13">
      <c r="K5"/>
      <c r="L5"/>
      <c r="M5"/>
    </row>
    <row r="6" spans="9:13">
      <c r="K6"/>
      <c r="L6"/>
      <c r="M6"/>
    </row>
    <row r="7" spans="9:13">
      <c r="K7"/>
      <c r="L7"/>
      <c r="M7"/>
    </row>
    <row r="8" spans="9:13">
      <c r="K8"/>
      <c r="L8"/>
      <c r="M8"/>
    </row>
    <row r="31" spans="1:1" ht="48.75" customHeight="1"/>
    <row r="32" spans="1:1" ht="24" customHeight="1">
      <c r="A32" s="654" t="s">
        <v>191</v>
      </c>
    </row>
    <row r="33" spans="1:1">
      <c r="A33" s="1"/>
    </row>
  </sheetData>
  <printOptions horizontalCentered="1" verticalCentered="1"/>
  <pageMargins left="0.78740157480314965" right="0" top="0.39370078740157483" bottom="0.39370078740157483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22"/>
  <sheetViews>
    <sheetView zoomScaleNormal="100" workbookViewId="0">
      <selection activeCell="U66" sqref="U66"/>
    </sheetView>
  </sheetViews>
  <sheetFormatPr defaultRowHeight="15.75"/>
  <cols>
    <col min="1" max="1" width="36" style="40" customWidth="1"/>
    <col min="2" max="7" width="13.28515625" style="40" customWidth="1"/>
    <col min="8" max="10" width="9.140625" style="40"/>
    <col min="12" max="200" width="9.140625" style="40"/>
    <col min="201" max="201" width="28.7109375" style="40" customWidth="1"/>
    <col min="202" max="207" width="19.28515625" style="40" customWidth="1"/>
    <col min="208" max="456" width="9.140625" style="40"/>
    <col min="457" max="457" width="28.7109375" style="40" customWidth="1"/>
    <col min="458" max="463" width="19.28515625" style="40" customWidth="1"/>
    <col min="464" max="712" width="9.140625" style="40"/>
    <col min="713" max="713" width="28.7109375" style="40" customWidth="1"/>
    <col min="714" max="719" width="19.28515625" style="40" customWidth="1"/>
    <col min="720" max="968" width="9.140625" style="40"/>
    <col min="969" max="969" width="28.7109375" style="40" customWidth="1"/>
    <col min="970" max="975" width="19.28515625" style="40" customWidth="1"/>
    <col min="976" max="1224" width="9.140625" style="40"/>
    <col min="1225" max="1225" width="28.7109375" style="40" customWidth="1"/>
    <col min="1226" max="1231" width="19.28515625" style="40" customWidth="1"/>
    <col min="1232" max="1480" width="9.140625" style="40"/>
    <col min="1481" max="1481" width="28.7109375" style="40" customWidth="1"/>
    <col min="1482" max="1487" width="19.28515625" style="40" customWidth="1"/>
    <col min="1488" max="1736" width="9.140625" style="40"/>
    <col min="1737" max="1737" width="28.7109375" style="40" customWidth="1"/>
    <col min="1738" max="1743" width="19.28515625" style="40" customWidth="1"/>
    <col min="1744" max="1992" width="9.140625" style="40"/>
    <col min="1993" max="1993" width="28.7109375" style="40" customWidth="1"/>
    <col min="1994" max="1999" width="19.28515625" style="40" customWidth="1"/>
    <col min="2000" max="2248" width="9.140625" style="40"/>
    <col min="2249" max="2249" width="28.7109375" style="40" customWidth="1"/>
    <col min="2250" max="2255" width="19.28515625" style="40" customWidth="1"/>
    <col min="2256" max="2504" width="9.140625" style="40"/>
    <col min="2505" max="2505" width="28.7109375" style="40" customWidth="1"/>
    <col min="2506" max="2511" width="19.28515625" style="40" customWidth="1"/>
    <col min="2512" max="2760" width="9.140625" style="40"/>
    <col min="2761" max="2761" width="28.7109375" style="40" customWidth="1"/>
    <col min="2762" max="2767" width="19.28515625" style="40" customWidth="1"/>
    <col min="2768" max="3016" width="9.140625" style="40"/>
    <col min="3017" max="3017" width="28.7109375" style="40" customWidth="1"/>
    <col min="3018" max="3023" width="19.28515625" style="40" customWidth="1"/>
    <col min="3024" max="3272" width="9.140625" style="40"/>
    <col min="3273" max="3273" width="28.7109375" style="40" customWidth="1"/>
    <col min="3274" max="3279" width="19.28515625" style="40" customWidth="1"/>
    <col min="3280" max="3528" width="9.140625" style="40"/>
    <col min="3529" max="3529" width="28.7109375" style="40" customWidth="1"/>
    <col min="3530" max="3535" width="19.28515625" style="40" customWidth="1"/>
    <col min="3536" max="3784" width="9.140625" style="40"/>
    <col min="3785" max="3785" width="28.7109375" style="40" customWidth="1"/>
    <col min="3786" max="3791" width="19.28515625" style="40" customWidth="1"/>
    <col min="3792" max="4040" width="9.140625" style="40"/>
    <col min="4041" max="4041" width="28.7109375" style="40" customWidth="1"/>
    <col min="4042" max="4047" width="19.28515625" style="40" customWidth="1"/>
    <col min="4048" max="4296" width="9.140625" style="40"/>
    <col min="4297" max="4297" width="28.7109375" style="40" customWidth="1"/>
    <col min="4298" max="4303" width="19.28515625" style="40" customWidth="1"/>
    <col min="4304" max="4552" width="9.140625" style="40"/>
    <col min="4553" max="4553" width="28.7109375" style="40" customWidth="1"/>
    <col min="4554" max="4559" width="19.28515625" style="40" customWidth="1"/>
    <col min="4560" max="4808" width="9.140625" style="40"/>
    <col min="4809" max="4809" width="28.7109375" style="40" customWidth="1"/>
    <col min="4810" max="4815" width="19.28515625" style="40" customWidth="1"/>
    <col min="4816" max="5064" width="9.140625" style="40"/>
    <col min="5065" max="5065" width="28.7109375" style="40" customWidth="1"/>
    <col min="5066" max="5071" width="19.28515625" style="40" customWidth="1"/>
    <col min="5072" max="5320" width="9.140625" style="40"/>
    <col min="5321" max="5321" width="28.7109375" style="40" customWidth="1"/>
    <col min="5322" max="5327" width="19.28515625" style="40" customWidth="1"/>
    <col min="5328" max="5576" width="9.140625" style="40"/>
    <col min="5577" max="5577" width="28.7109375" style="40" customWidth="1"/>
    <col min="5578" max="5583" width="19.28515625" style="40" customWidth="1"/>
    <col min="5584" max="5832" width="9.140625" style="40"/>
    <col min="5833" max="5833" width="28.7109375" style="40" customWidth="1"/>
    <col min="5834" max="5839" width="19.28515625" style="40" customWidth="1"/>
    <col min="5840" max="6088" width="9.140625" style="40"/>
    <col min="6089" max="6089" width="28.7109375" style="40" customWidth="1"/>
    <col min="6090" max="6095" width="19.28515625" style="40" customWidth="1"/>
    <col min="6096" max="6344" width="9.140625" style="40"/>
    <col min="6345" max="6345" width="28.7109375" style="40" customWidth="1"/>
    <col min="6346" max="6351" width="19.28515625" style="40" customWidth="1"/>
    <col min="6352" max="6600" width="9.140625" style="40"/>
    <col min="6601" max="6601" width="28.7109375" style="40" customWidth="1"/>
    <col min="6602" max="6607" width="19.28515625" style="40" customWidth="1"/>
    <col min="6608" max="6856" width="9.140625" style="40"/>
    <col min="6857" max="6857" width="28.7109375" style="40" customWidth="1"/>
    <col min="6858" max="6863" width="19.28515625" style="40" customWidth="1"/>
    <col min="6864" max="7112" width="9.140625" style="40"/>
    <col min="7113" max="7113" width="28.7109375" style="40" customWidth="1"/>
    <col min="7114" max="7119" width="19.28515625" style="40" customWidth="1"/>
    <col min="7120" max="7368" width="9.140625" style="40"/>
    <col min="7369" max="7369" width="28.7109375" style="40" customWidth="1"/>
    <col min="7370" max="7375" width="19.28515625" style="40" customWidth="1"/>
    <col min="7376" max="7624" width="9.140625" style="40"/>
    <col min="7625" max="7625" width="28.7109375" style="40" customWidth="1"/>
    <col min="7626" max="7631" width="19.28515625" style="40" customWidth="1"/>
    <col min="7632" max="7880" width="9.140625" style="40"/>
    <col min="7881" max="7881" width="28.7109375" style="40" customWidth="1"/>
    <col min="7882" max="7887" width="19.28515625" style="40" customWidth="1"/>
    <col min="7888" max="8136" width="9.140625" style="40"/>
    <col min="8137" max="8137" width="28.7109375" style="40" customWidth="1"/>
    <col min="8138" max="8143" width="19.28515625" style="40" customWidth="1"/>
    <col min="8144" max="8392" width="9.140625" style="40"/>
    <col min="8393" max="8393" width="28.7109375" style="40" customWidth="1"/>
    <col min="8394" max="8399" width="19.28515625" style="40" customWidth="1"/>
    <col min="8400" max="8648" width="9.140625" style="40"/>
    <col min="8649" max="8649" width="28.7109375" style="40" customWidth="1"/>
    <col min="8650" max="8655" width="19.28515625" style="40" customWidth="1"/>
    <col min="8656" max="8904" width="9.140625" style="40"/>
    <col min="8905" max="8905" width="28.7109375" style="40" customWidth="1"/>
    <col min="8906" max="8911" width="19.28515625" style="40" customWidth="1"/>
    <col min="8912" max="9160" width="9.140625" style="40"/>
    <col min="9161" max="9161" width="28.7109375" style="40" customWidth="1"/>
    <col min="9162" max="9167" width="19.28515625" style="40" customWidth="1"/>
    <col min="9168" max="9416" width="9.140625" style="40"/>
    <col min="9417" max="9417" width="28.7109375" style="40" customWidth="1"/>
    <col min="9418" max="9423" width="19.28515625" style="40" customWidth="1"/>
    <col min="9424" max="9672" width="9.140625" style="40"/>
    <col min="9673" max="9673" width="28.7109375" style="40" customWidth="1"/>
    <col min="9674" max="9679" width="19.28515625" style="40" customWidth="1"/>
    <col min="9680" max="9928" width="9.140625" style="40"/>
    <col min="9929" max="9929" width="28.7109375" style="40" customWidth="1"/>
    <col min="9930" max="9935" width="19.28515625" style="40" customWidth="1"/>
    <col min="9936" max="10184" width="9.140625" style="40"/>
    <col min="10185" max="10185" width="28.7109375" style="40" customWidth="1"/>
    <col min="10186" max="10191" width="19.28515625" style="40" customWidth="1"/>
    <col min="10192" max="10440" width="9.140625" style="40"/>
    <col min="10441" max="10441" width="28.7109375" style="40" customWidth="1"/>
    <col min="10442" max="10447" width="19.28515625" style="40" customWidth="1"/>
    <col min="10448" max="10696" width="9.140625" style="40"/>
    <col min="10697" max="10697" width="28.7109375" style="40" customWidth="1"/>
    <col min="10698" max="10703" width="19.28515625" style="40" customWidth="1"/>
    <col min="10704" max="10952" width="9.140625" style="40"/>
    <col min="10953" max="10953" width="28.7109375" style="40" customWidth="1"/>
    <col min="10954" max="10959" width="19.28515625" style="40" customWidth="1"/>
    <col min="10960" max="11208" width="9.140625" style="40"/>
    <col min="11209" max="11209" width="28.7109375" style="40" customWidth="1"/>
    <col min="11210" max="11215" width="19.28515625" style="40" customWidth="1"/>
    <col min="11216" max="11464" width="9.140625" style="40"/>
    <col min="11465" max="11465" width="28.7109375" style="40" customWidth="1"/>
    <col min="11466" max="11471" width="19.28515625" style="40" customWidth="1"/>
    <col min="11472" max="11720" width="9.140625" style="40"/>
    <col min="11721" max="11721" width="28.7109375" style="40" customWidth="1"/>
    <col min="11722" max="11727" width="19.28515625" style="40" customWidth="1"/>
    <col min="11728" max="11976" width="9.140625" style="40"/>
    <col min="11977" max="11977" width="28.7109375" style="40" customWidth="1"/>
    <col min="11978" max="11983" width="19.28515625" style="40" customWidth="1"/>
    <col min="11984" max="12232" width="9.140625" style="40"/>
    <col min="12233" max="12233" width="28.7109375" style="40" customWidth="1"/>
    <col min="12234" max="12239" width="19.28515625" style="40" customWidth="1"/>
    <col min="12240" max="12488" width="9.140625" style="40"/>
    <col min="12489" max="12489" width="28.7109375" style="40" customWidth="1"/>
    <col min="12490" max="12495" width="19.28515625" style="40" customWidth="1"/>
    <col min="12496" max="12744" width="9.140625" style="40"/>
    <col min="12745" max="12745" width="28.7109375" style="40" customWidth="1"/>
    <col min="12746" max="12751" width="19.28515625" style="40" customWidth="1"/>
    <col min="12752" max="13000" width="9.140625" style="40"/>
    <col min="13001" max="13001" width="28.7109375" style="40" customWidth="1"/>
    <col min="13002" max="13007" width="19.28515625" style="40" customWidth="1"/>
    <col min="13008" max="13256" width="9.140625" style="40"/>
    <col min="13257" max="13257" width="28.7109375" style="40" customWidth="1"/>
    <col min="13258" max="13263" width="19.28515625" style="40" customWidth="1"/>
    <col min="13264" max="13512" width="9.140625" style="40"/>
    <col min="13513" max="13513" width="28.7109375" style="40" customWidth="1"/>
    <col min="13514" max="13519" width="19.28515625" style="40" customWidth="1"/>
    <col min="13520" max="13768" width="9.140625" style="40"/>
    <col min="13769" max="13769" width="28.7109375" style="40" customWidth="1"/>
    <col min="13770" max="13775" width="19.28515625" style="40" customWidth="1"/>
    <col min="13776" max="14024" width="9.140625" style="40"/>
    <col min="14025" max="14025" width="28.7109375" style="40" customWidth="1"/>
    <col min="14026" max="14031" width="19.28515625" style="40" customWidth="1"/>
    <col min="14032" max="14280" width="9.140625" style="40"/>
    <col min="14281" max="14281" width="28.7109375" style="40" customWidth="1"/>
    <col min="14282" max="14287" width="19.28515625" style="40" customWidth="1"/>
    <col min="14288" max="14536" width="9.140625" style="40"/>
    <col min="14537" max="14537" width="28.7109375" style="40" customWidth="1"/>
    <col min="14538" max="14543" width="19.28515625" style="40" customWidth="1"/>
    <col min="14544" max="14792" width="9.140625" style="40"/>
    <col min="14793" max="14793" width="28.7109375" style="40" customWidth="1"/>
    <col min="14794" max="14799" width="19.28515625" style="40" customWidth="1"/>
    <col min="14800" max="15048" width="9.140625" style="40"/>
    <col min="15049" max="15049" width="28.7109375" style="40" customWidth="1"/>
    <col min="15050" max="15055" width="19.28515625" style="40" customWidth="1"/>
    <col min="15056" max="15304" width="9.140625" style="40"/>
    <col min="15305" max="15305" width="28.7109375" style="40" customWidth="1"/>
    <col min="15306" max="15311" width="19.28515625" style="40" customWidth="1"/>
    <col min="15312" max="15560" width="9.140625" style="40"/>
    <col min="15561" max="15561" width="28.7109375" style="40" customWidth="1"/>
    <col min="15562" max="15567" width="19.28515625" style="40" customWidth="1"/>
    <col min="15568" max="15816" width="9.140625" style="40"/>
    <col min="15817" max="15817" width="28.7109375" style="40" customWidth="1"/>
    <col min="15818" max="15823" width="19.28515625" style="40" customWidth="1"/>
    <col min="15824" max="16072" width="9.140625" style="40"/>
    <col min="16073" max="16073" width="28.7109375" style="40" customWidth="1"/>
    <col min="16074" max="16079" width="19.28515625" style="40" customWidth="1"/>
    <col min="16080" max="16384" width="9.140625" style="40"/>
  </cols>
  <sheetData>
    <row r="1" spans="1:11">
      <c r="G1" s="60" t="s">
        <v>192</v>
      </c>
    </row>
    <row r="2" spans="1:11" ht="9" customHeight="1">
      <c r="G2" s="60"/>
    </row>
    <row r="3" spans="1:11" ht="22.5" customHeight="1">
      <c r="A3" s="1250" t="s">
        <v>4</v>
      </c>
      <c r="B3" s="1250"/>
      <c r="C3" s="1250"/>
      <c r="D3" s="1250"/>
      <c r="E3" s="1250"/>
      <c r="F3" s="1250"/>
      <c r="G3" s="1250"/>
    </row>
    <row r="4" spans="1:11" ht="22.5" customHeight="1">
      <c r="A4" s="1251" t="s">
        <v>193</v>
      </c>
      <c r="B4" s="1251"/>
      <c r="C4" s="1251"/>
      <c r="D4" s="1251"/>
      <c r="E4" s="1251"/>
      <c r="F4" s="1251"/>
      <c r="G4" s="1251"/>
    </row>
    <row r="5" spans="1:11" ht="15" customHeight="1" thickBot="1">
      <c r="A5" s="61"/>
      <c r="B5" s="61"/>
      <c r="C5" s="61"/>
      <c r="D5" s="61"/>
      <c r="E5" s="61"/>
      <c r="F5" s="61"/>
      <c r="G5" s="61"/>
    </row>
    <row r="6" spans="1:11" ht="25.5" customHeight="1" thickTop="1">
      <c r="A6" s="1252" t="s">
        <v>194</v>
      </c>
      <c r="B6" s="1254" t="s">
        <v>157</v>
      </c>
      <c r="C6" s="1255"/>
      <c r="D6" s="1254" t="s">
        <v>158</v>
      </c>
      <c r="E6" s="1255"/>
      <c r="F6" s="1256" t="s">
        <v>1</v>
      </c>
      <c r="G6" s="1257"/>
    </row>
    <row r="7" spans="1:11" ht="42.75" customHeight="1" thickBot="1">
      <c r="A7" s="1253"/>
      <c r="B7" s="199" t="s">
        <v>304</v>
      </c>
      <c r="C7" s="242" t="s">
        <v>305</v>
      </c>
      <c r="D7" s="199" t="s">
        <v>304</v>
      </c>
      <c r="E7" s="242" t="s">
        <v>305</v>
      </c>
      <c r="F7" s="243" t="s">
        <v>2</v>
      </c>
      <c r="G7" s="244" t="s">
        <v>262</v>
      </c>
    </row>
    <row r="8" spans="1:11" ht="25.5" customHeight="1" thickTop="1" thickBot="1">
      <c r="A8" s="93" t="s">
        <v>195</v>
      </c>
      <c r="B8" s="94">
        <v>39157.4</v>
      </c>
      <c r="C8" s="96">
        <v>37900</v>
      </c>
      <c r="D8" s="512">
        <v>100.00076613871195</v>
      </c>
      <c r="E8" s="513">
        <v>99.999472295514508</v>
      </c>
      <c r="F8" s="514">
        <v>96.788857278573133</v>
      </c>
      <c r="G8" s="513">
        <v>94.152584901335729</v>
      </c>
    </row>
    <row r="9" spans="1:11" ht="21.75" customHeight="1" thickTop="1">
      <c r="A9" s="62" t="s">
        <v>280</v>
      </c>
      <c r="B9" s="63">
        <v>2520.1</v>
      </c>
      <c r="C9" s="64">
        <v>2279</v>
      </c>
      <c r="D9" s="388">
        <v>6.4358205600984739</v>
      </c>
      <c r="E9" s="389">
        <v>6.0131926121372032</v>
      </c>
      <c r="F9" s="390">
        <v>90.432919328598075</v>
      </c>
      <c r="G9" s="389">
        <v>87.969765883850272</v>
      </c>
    </row>
    <row r="10" spans="1:11" ht="21.75" customHeight="1">
      <c r="A10" s="386" t="s">
        <v>197</v>
      </c>
      <c r="B10" s="65">
        <v>24958.799999999999</v>
      </c>
      <c r="C10" s="66">
        <v>24470</v>
      </c>
      <c r="D10" s="391">
        <v>63.8</v>
      </c>
      <c r="E10" s="392">
        <v>64.5</v>
      </c>
      <c r="F10" s="393">
        <v>98.041572511498956</v>
      </c>
      <c r="G10" s="392">
        <v>95.371179485893919</v>
      </c>
    </row>
    <row r="11" spans="1:11" ht="21.75" customHeight="1">
      <c r="A11" s="386" t="s">
        <v>198</v>
      </c>
      <c r="B11" s="65">
        <v>7689.2</v>
      </c>
      <c r="C11" s="66">
        <v>7081.5</v>
      </c>
      <c r="D11" s="391">
        <v>19.7</v>
      </c>
      <c r="E11" s="392">
        <v>18.684696569920845</v>
      </c>
      <c r="F11" s="393">
        <v>92.096707069656148</v>
      </c>
      <c r="G11" s="392">
        <v>89.588236449081847</v>
      </c>
    </row>
    <row r="12" spans="1:11" ht="21.75" customHeight="1">
      <c r="A12" s="386" t="s">
        <v>199</v>
      </c>
      <c r="B12" s="65">
        <v>175.4</v>
      </c>
      <c r="C12" s="66">
        <v>133.19999999999999</v>
      </c>
      <c r="D12" s="391">
        <v>0.44793576693038861</v>
      </c>
      <c r="E12" s="392">
        <v>0.35145118733509234</v>
      </c>
      <c r="F12" s="393">
        <v>75.940706955530217</v>
      </c>
      <c r="G12" s="392">
        <v>73.872283030671412</v>
      </c>
    </row>
    <row r="13" spans="1:11" ht="21.75" customHeight="1">
      <c r="A13" s="386" t="s">
        <v>200</v>
      </c>
      <c r="B13" s="65">
        <v>12.5</v>
      </c>
      <c r="C13" s="66">
        <v>12.2</v>
      </c>
      <c r="D13" s="391">
        <v>3.1922446331983226E-2</v>
      </c>
      <c r="E13" s="392">
        <v>3.218997361477572E-2</v>
      </c>
      <c r="F13" s="393">
        <v>97.6</v>
      </c>
      <c r="G13" s="392">
        <v>94.941634241245126</v>
      </c>
    </row>
    <row r="14" spans="1:11" ht="21.75" customHeight="1" thickBot="1">
      <c r="A14" s="387" t="s">
        <v>201</v>
      </c>
      <c r="B14" s="67">
        <v>3801.7</v>
      </c>
      <c r="C14" s="68">
        <v>3923.9</v>
      </c>
      <c r="D14" s="394">
        <v>9.7087651376240487</v>
      </c>
      <c r="E14" s="395">
        <v>10.353298153034302</v>
      </c>
      <c r="F14" s="396">
        <v>103.21435147434043</v>
      </c>
      <c r="G14" s="395">
        <v>100.40306563651792</v>
      </c>
    </row>
    <row r="15" spans="1:11" ht="9" customHeight="1" thickTop="1">
      <c r="A15" s="69"/>
      <c r="B15" s="70"/>
      <c r="C15" s="70"/>
      <c r="D15" s="71"/>
      <c r="E15" s="72"/>
      <c r="F15" s="72"/>
      <c r="G15" s="72"/>
    </row>
    <row r="16" spans="1:11" s="8" customFormat="1" ht="15" customHeight="1">
      <c r="A16" s="73" t="s">
        <v>370</v>
      </c>
      <c r="B16" s="70"/>
      <c r="C16" s="70"/>
      <c r="D16" s="74"/>
      <c r="E16" s="75"/>
      <c r="F16" s="75"/>
      <c r="G16" s="75"/>
      <c r="K16"/>
    </row>
    <row r="17" spans="1:11" ht="15" customHeight="1">
      <c r="A17" s="32" t="s">
        <v>312</v>
      </c>
      <c r="B17" s="70"/>
      <c r="C17" s="70"/>
      <c r="D17" s="74"/>
      <c r="E17" s="75"/>
      <c r="F17" s="75"/>
      <c r="G17" s="75"/>
      <c r="K17" s="32"/>
    </row>
    <row r="18" spans="1:11" s="8" customFormat="1" ht="15" customHeight="1">
      <c r="A18" s="32" t="s">
        <v>409</v>
      </c>
      <c r="B18" s="70"/>
      <c r="C18" s="70"/>
      <c r="D18" s="74"/>
      <c r="E18" s="75"/>
      <c r="F18" s="75"/>
      <c r="G18" s="75"/>
      <c r="K18"/>
    </row>
    <row r="19" spans="1:11" ht="9" customHeight="1">
      <c r="A19" s="32"/>
      <c r="K19" s="32"/>
    </row>
    <row r="20" spans="1:11" ht="17.25" customHeight="1">
      <c r="A20" s="73" t="s">
        <v>202</v>
      </c>
      <c r="K20" s="547"/>
    </row>
    <row r="21" spans="1:11">
      <c r="D21" s="37"/>
      <c r="K21" s="547"/>
    </row>
    <row r="22" spans="1:11">
      <c r="K22" s="32"/>
    </row>
  </sheetData>
  <mergeCells count="6">
    <mergeCell ref="A3:G3"/>
    <mergeCell ref="A4:G4"/>
    <mergeCell ref="A6:A7"/>
    <mergeCell ref="B6:C6"/>
    <mergeCell ref="D6:E6"/>
    <mergeCell ref="F6:G6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7"/>
  <sheetViews>
    <sheetView zoomScaleNormal="100" workbookViewId="0">
      <selection activeCell="X72" sqref="X72"/>
    </sheetView>
  </sheetViews>
  <sheetFormatPr defaultRowHeight="15.75"/>
  <cols>
    <col min="1" max="1" width="25.7109375" style="40" customWidth="1"/>
    <col min="2" max="4" width="11.140625" style="40" customWidth="1"/>
    <col min="5" max="5" width="11.85546875" style="40" customWidth="1"/>
    <col min="6" max="10" width="11.140625" style="40" customWidth="1"/>
    <col min="11" max="191" width="9.140625" style="40"/>
    <col min="192" max="192" width="20" style="40" customWidth="1"/>
    <col min="193" max="204" width="11.7109375" style="40" customWidth="1"/>
    <col min="205" max="205" width="6.7109375" style="40" customWidth="1"/>
    <col min="206" max="213" width="24.42578125" style="40" customWidth="1"/>
    <col min="214" max="447" width="9.140625" style="40"/>
    <col min="448" max="448" width="20" style="40" customWidth="1"/>
    <col min="449" max="460" width="11.7109375" style="40" customWidth="1"/>
    <col min="461" max="461" width="6.7109375" style="40" customWidth="1"/>
    <col min="462" max="469" width="24.42578125" style="40" customWidth="1"/>
    <col min="470" max="703" width="9.140625" style="40"/>
    <col min="704" max="704" width="20" style="40" customWidth="1"/>
    <col min="705" max="716" width="11.7109375" style="40" customWidth="1"/>
    <col min="717" max="717" width="6.7109375" style="40" customWidth="1"/>
    <col min="718" max="725" width="24.42578125" style="40" customWidth="1"/>
    <col min="726" max="959" width="9.140625" style="40"/>
    <col min="960" max="960" width="20" style="40" customWidth="1"/>
    <col min="961" max="972" width="11.7109375" style="40" customWidth="1"/>
    <col min="973" max="973" width="6.7109375" style="40" customWidth="1"/>
    <col min="974" max="981" width="24.42578125" style="40" customWidth="1"/>
    <col min="982" max="1215" width="9.140625" style="40"/>
    <col min="1216" max="1216" width="20" style="40" customWidth="1"/>
    <col min="1217" max="1228" width="11.7109375" style="40" customWidth="1"/>
    <col min="1229" max="1229" width="6.7109375" style="40" customWidth="1"/>
    <col min="1230" max="1237" width="24.42578125" style="40" customWidth="1"/>
    <col min="1238" max="1471" width="9.140625" style="40"/>
    <col min="1472" max="1472" width="20" style="40" customWidth="1"/>
    <col min="1473" max="1484" width="11.7109375" style="40" customWidth="1"/>
    <col min="1485" max="1485" width="6.7109375" style="40" customWidth="1"/>
    <col min="1486" max="1493" width="24.42578125" style="40" customWidth="1"/>
    <col min="1494" max="1727" width="9.140625" style="40"/>
    <col min="1728" max="1728" width="20" style="40" customWidth="1"/>
    <col min="1729" max="1740" width="11.7109375" style="40" customWidth="1"/>
    <col min="1741" max="1741" width="6.7109375" style="40" customWidth="1"/>
    <col min="1742" max="1749" width="24.42578125" style="40" customWidth="1"/>
    <col min="1750" max="1983" width="9.140625" style="40"/>
    <col min="1984" max="1984" width="20" style="40" customWidth="1"/>
    <col min="1985" max="1996" width="11.7109375" style="40" customWidth="1"/>
    <col min="1997" max="1997" width="6.7109375" style="40" customWidth="1"/>
    <col min="1998" max="2005" width="24.42578125" style="40" customWidth="1"/>
    <col min="2006" max="2239" width="9.140625" style="40"/>
    <col min="2240" max="2240" width="20" style="40" customWidth="1"/>
    <col min="2241" max="2252" width="11.7109375" style="40" customWidth="1"/>
    <col min="2253" max="2253" width="6.7109375" style="40" customWidth="1"/>
    <col min="2254" max="2261" width="24.42578125" style="40" customWidth="1"/>
    <col min="2262" max="2495" width="9.140625" style="40"/>
    <col min="2496" max="2496" width="20" style="40" customWidth="1"/>
    <col min="2497" max="2508" width="11.7109375" style="40" customWidth="1"/>
    <col min="2509" max="2509" width="6.7109375" style="40" customWidth="1"/>
    <col min="2510" max="2517" width="24.42578125" style="40" customWidth="1"/>
    <col min="2518" max="2751" width="9.140625" style="40"/>
    <col min="2752" max="2752" width="20" style="40" customWidth="1"/>
    <col min="2753" max="2764" width="11.7109375" style="40" customWidth="1"/>
    <col min="2765" max="2765" width="6.7109375" style="40" customWidth="1"/>
    <col min="2766" max="2773" width="24.42578125" style="40" customWidth="1"/>
    <col min="2774" max="3007" width="9.140625" style="40"/>
    <col min="3008" max="3008" width="20" style="40" customWidth="1"/>
    <col min="3009" max="3020" width="11.7109375" style="40" customWidth="1"/>
    <col min="3021" max="3021" width="6.7109375" style="40" customWidth="1"/>
    <col min="3022" max="3029" width="24.42578125" style="40" customWidth="1"/>
    <col min="3030" max="3263" width="9.140625" style="40"/>
    <col min="3264" max="3264" width="20" style="40" customWidth="1"/>
    <col min="3265" max="3276" width="11.7109375" style="40" customWidth="1"/>
    <col min="3277" max="3277" width="6.7109375" style="40" customWidth="1"/>
    <col min="3278" max="3285" width="24.42578125" style="40" customWidth="1"/>
    <col min="3286" max="3519" width="9.140625" style="40"/>
    <col min="3520" max="3520" width="20" style="40" customWidth="1"/>
    <col min="3521" max="3532" width="11.7109375" style="40" customWidth="1"/>
    <col min="3533" max="3533" width="6.7109375" style="40" customWidth="1"/>
    <col min="3534" max="3541" width="24.42578125" style="40" customWidth="1"/>
    <col min="3542" max="3775" width="9.140625" style="40"/>
    <col min="3776" max="3776" width="20" style="40" customWidth="1"/>
    <col min="3777" max="3788" width="11.7109375" style="40" customWidth="1"/>
    <col min="3789" max="3789" width="6.7109375" style="40" customWidth="1"/>
    <col min="3790" max="3797" width="24.42578125" style="40" customWidth="1"/>
    <col min="3798" max="4031" width="9.140625" style="40"/>
    <col min="4032" max="4032" width="20" style="40" customWidth="1"/>
    <col min="4033" max="4044" width="11.7109375" style="40" customWidth="1"/>
    <col min="4045" max="4045" width="6.7109375" style="40" customWidth="1"/>
    <col min="4046" max="4053" width="24.42578125" style="40" customWidth="1"/>
    <col min="4054" max="4287" width="9.140625" style="40"/>
    <col min="4288" max="4288" width="20" style="40" customWidth="1"/>
    <col min="4289" max="4300" width="11.7109375" style="40" customWidth="1"/>
    <col min="4301" max="4301" width="6.7109375" style="40" customWidth="1"/>
    <col min="4302" max="4309" width="24.42578125" style="40" customWidth="1"/>
    <col min="4310" max="4543" width="9.140625" style="40"/>
    <col min="4544" max="4544" width="20" style="40" customWidth="1"/>
    <col min="4545" max="4556" width="11.7109375" style="40" customWidth="1"/>
    <col min="4557" max="4557" width="6.7109375" style="40" customWidth="1"/>
    <col min="4558" max="4565" width="24.42578125" style="40" customWidth="1"/>
    <col min="4566" max="4799" width="9.140625" style="40"/>
    <col min="4800" max="4800" width="20" style="40" customWidth="1"/>
    <col min="4801" max="4812" width="11.7109375" style="40" customWidth="1"/>
    <col min="4813" max="4813" width="6.7109375" style="40" customWidth="1"/>
    <col min="4814" max="4821" width="24.42578125" style="40" customWidth="1"/>
    <col min="4822" max="5055" width="9.140625" style="40"/>
    <col min="5056" max="5056" width="20" style="40" customWidth="1"/>
    <col min="5057" max="5068" width="11.7109375" style="40" customWidth="1"/>
    <col min="5069" max="5069" width="6.7109375" style="40" customWidth="1"/>
    <col min="5070" max="5077" width="24.42578125" style="40" customWidth="1"/>
    <col min="5078" max="5311" width="9.140625" style="40"/>
    <col min="5312" max="5312" width="20" style="40" customWidth="1"/>
    <col min="5313" max="5324" width="11.7109375" style="40" customWidth="1"/>
    <col min="5325" max="5325" width="6.7109375" style="40" customWidth="1"/>
    <col min="5326" max="5333" width="24.42578125" style="40" customWidth="1"/>
    <col min="5334" max="5567" width="9.140625" style="40"/>
    <col min="5568" max="5568" width="20" style="40" customWidth="1"/>
    <col min="5569" max="5580" width="11.7109375" style="40" customWidth="1"/>
    <col min="5581" max="5581" width="6.7109375" style="40" customWidth="1"/>
    <col min="5582" max="5589" width="24.42578125" style="40" customWidth="1"/>
    <col min="5590" max="5823" width="9.140625" style="40"/>
    <col min="5824" max="5824" width="20" style="40" customWidth="1"/>
    <col min="5825" max="5836" width="11.7109375" style="40" customWidth="1"/>
    <col min="5837" max="5837" width="6.7109375" style="40" customWidth="1"/>
    <col min="5838" max="5845" width="24.42578125" style="40" customWidth="1"/>
    <col min="5846" max="6079" width="9.140625" style="40"/>
    <col min="6080" max="6080" width="20" style="40" customWidth="1"/>
    <col min="6081" max="6092" width="11.7109375" style="40" customWidth="1"/>
    <col min="6093" max="6093" width="6.7109375" style="40" customWidth="1"/>
    <col min="6094" max="6101" width="24.42578125" style="40" customWidth="1"/>
    <col min="6102" max="6335" width="9.140625" style="40"/>
    <col min="6336" max="6336" width="20" style="40" customWidth="1"/>
    <col min="6337" max="6348" width="11.7109375" style="40" customWidth="1"/>
    <col min="6349" max="6349" width="6.7109375" style="40" customWidth="1"/>
    <col min="6350" max="6357" width="24.42578125" style="40" customWidth="1"/>
    <col min="6358" max="6591" width="9.140625" style="40"/>
    <col min="6592" max="6592" width="20" style="40" customWidth="1"/>
    <col min="6593" max="6604" width="11.7109375" style="40" customWidth="1"/>
    <col min="6605" max="6605" width="6.7109375" style="40" customWidth="1"/>
    <col min="6606" max="6613" width="24.42578125" style="40" customWidth="1"/>
    <col min="6614" max="6847" width="9.140625" style="40"/>
    <col min="6848" max="6848" width="20" style="40" customWidth="1"/>
    <col min="6849" max="6860" width="11.7109375" style="40" customWidth="1"/>
    <col min="6861" max="6861" width="6.7109375" style="40" customWidth="1"/>
    <col min="6862" max="6869" width="24.42578125" style="40" customWidth="1"/>
    <col min="6870" max="7103" width="9.140625" style="40"/>
    <col min="7104" max="7104" width="20" style="40" customWidth="1"/>
    <col min="7105" max="7116" width="11.7109375" style="40" customWidth="1"/>
    <col min="7117" max="7117" width="6.7109375" style="40" customWidth="1"/>
    <col min="7118" max="7125" width="24.42578125" style="40" customWidth="1"/>
    <col min="7126" max="7359" width="9.140625" style="40"/>
    <col min="7360" max="7360" width="20" style="40" customWidth="1"/>
    <col min="7361" max="7372" width="11.7109375" style="40" customWidth="1"/>
    <col min="7373" max="7373" width="6.7109375" style="40" customWidth="1"/>
    <col min="7374" max="7381" width="24.42578125" style="40" customWidth="1"/>
    <col min="7382" max="7615" width="9.140625" style="40"/>
    <col min="7616" max="7616" width="20" style="40" customWidth="1"/>
    <col min="7617" max="7628" width="11.7109375" style="40" customWidth="1"/>
    <col min="7629" max="7629" width="6.7109375" style="40" customWidth="1"/>
    <col min="7630" max="7637" width="24.42578125" style="40" customWidth="1"/>
    <col min="7638" max="7871" width="9.140625" style="40"/>
    <col min="7872" max="7872" width="20" style="40" customWidth="1"/>
    <col min="7873" max="7884" width="11.7109375" style="40" customWidth="1"/>
    <col min="7885" max="7885" width="6.7109375" style="40" customWidth="1"/>
    <col min="7886" max="7893" width="24.42578125" style="40" customWidth="1"/>
    <col min="7894" max="8127" width="9.140625" style="40"/>
    <col min="8128" max="8128" width="20" style="40" customWidth="1"/>
    <col min="8129" max="8140" width="11.7109375" style="40" customWidth="1"/>
    <col min="8141" max="8141" width="6.7109375" style="40" customWidth="1"/>
    <col min="8142" max="8149" width="24.42578125" style="40" customWidth="1"/>
    <col min="8150" max="8383" width="9.140625" style="40"/>
    <col min="8384" max="8384" width="20" style="40" customWidth="1"/>
    <col min="8385" max="8396" width="11.7109375" style="40" customWidth="1"/>
    <col min="8397" max="8397" width="6.7109375" style="40" customWidth="1"/>
    <col min="8398" max="8405" width="24.42578125" style="40" customWidth="1"/>
    <col min="8406" max="8639" width="9.140625" style="40"/>
    <col min="8640" max="8640" width="20" style="40" customWidth="1"/>
    <col min="8641" max="8652" width="11.7109375" style="40" customWidth="1"/>
    <col min="8653" max="8653" width="6.7109375" style="40" customWidth="1"/>
    <col min="8654" max="8661" width="24.42578125" style="40" customWidth="1"/>
    <col min="8662" max="8895" width="9.140625" style="40"/>
    <col min="8896" max="8896" width="20" style="40" customWidth="1"/>
    <col min="8897" max="8908" width="11.7109375" style="40" customWidth="1"/>
    <col min="8909" max="8909" width="6.7109375" style="40" customWidth="1"/>
    <col min="8910" max="8917" width="24.42578125" style="40" customWidth="1"/>
    <col min="8918" max="9151" width="9.140625" style="40"/>
    <col min="9152" max="9152" width="20" style="40" customWidth="1"/>
    <col min="9153" max="9164" width="11.7109375" style="40" customWidth="1"/>
    <col min="9165" max="9165" width="6.7109375" style="40" customWidth="1"/>
    <col min="9166" max="9173" width="24.42578125" style="40" customWidth="1"/>
    <col min="9174" max="9407" width="9.140625" style="40"/>
    <col min="9408" max="9408" width="20" style="40" customWidth="1"/>
    <col min="9409" max="9420" width="11.7109375" style="40" customWidth="1"/>
    <col min="9421" max="9421" width="6.7109375" style="40" customWidth="1"/>
    <col min="9422" max="9429" width="24.42578125" style="40" customWidth="1"/>
    <col min="9430" max="9663" width="9.140625" style="40"/>
    <col min="9664" max="9664" width="20" style="40" customWidth="1"/>
    <col min="9665" max="9676" width="11.7109375" style="40" customWidth="1"/>
    <col min="9677" max="9677" width="6.7109375" style="40" customWidth="1"/>
    <col min="9678" max="9685" width="24.42578125" style="40" customWidth="1"/>
    <col min="9686" max="9919" width="9.140625" style="40"/>
    <col min="9920" max="9920" width="20" style="40" customWidth="1"/>
    <col min="9921" max="9932" width="11.7109375" style="40" customWidth="1"/>
    <col min="9933" max="9933" width="6.7109375" style="40" customWidth="1"/>
    <col min="9934" max="9941" width="24.42578125" style="40" customWidth="1"/>
    <col min="9942" max="10175" width="9.140625" style="40"/>
    <col min="10176" max="10176" width="20" style="40" customWidth="1"/>
    <col min="10177" max="10188" width="11.7109375" style="40" customWidth="1"/>
    <col min="10189" max="10189" width="6.7109375" style="40" customWidth="1"/>
    <col min="10190" max="10197" width="24.42578125" style="40" customWidth="1"/>
    <col min="10198" max="10431" width="9.140625" style="40"/>
    <col min="10432" max="10432" width="20" style="40" customWidth="1"/>
    <col min="10433" max="10444" width="11.7109375" style="40" customWidth="1"/>
    <col min="10445" max="10445" width="6.7109375" style="40" customWidth="1"/>
    <col min="10446" max="10453" width="24.42578125" style="40" customWidth="1"/>
    <col min="10454" max="10687" width="9.140625" style="40"/>
    <col min="10688" max="10688" width="20" style="40" customWidth="1"/>
    <col min="10689" max="10700" width="11.7109375" style="40" customWidth="1"/>
    <col min="10701" max="10701" width="6.7109375" style="40" customWidth="1"/>
    <col min="10702" max="10709" width="24.42578125" style="40" customWidth="1"/>
    <col min="10710" max="10943" width="9.140625" style="40"/>
    <col min="10944" max="10944" width="20" style="40" customWidth="1"/>
    <col min="10945" max="10956" width="11.7109375" style="40" customWidth="1"/>
    <col min="10957" max="10957" width="6.7109375" style="40" customWidth="1"/>
    <col min="10958" max="10965" width="24.42578125" style="40" customWidth="1"/>
    <col min="10966" max="11199" width="9.140625" style="40"/>
    <col min="11200" max="11200" width="20" style="40" customWidth="1"/>
    <col min="11201" max="11212" width="11.7109375" style="40" customWidth="1"/>
    <col min="11213" max="11213" width="6.7109375" style="40" customWidth="1"/>
    <col min="11214" max="11221" width="24.42578125" style="40" customWidth="1"/>
    <col min="11222" max="11455" width="9.140625" style="40"/>
    <col min="11456" max="11456" width="20" style="40" customWidth="1"/>
    <col min="11457" max="11468" width="11.7109375" style="40" customWidth="1"/>
    <col min="11469" max="11469" width="6.7109375" style="40" customWidth="1"/>
    <col min="11470" max="11477" width="24.42578125" style="40" customWidth="1"/>
    <col min="11478" max="11711" width="9.140625" style="40"/>
    <col min="11712" max="11712" width="20" style="40" customWidth="1"/>
    <col min="11713" max="11724" width="11.7109375" style="40" customWidth="1"/>
    <col min="11725" max="11725" width="6.7109375" style="40" customWidth="1"/>
    <col min="11726" max="11733" width="24.42578125" style="40" customWidth="1"/>
    <col min="11734" max="11967" width="9.140625" style="40"/>
    <col min="11968" max="11968" width="20" style="40" customWidth="1"/>
    <col min="11969" max="11980" width="11.7109375" style="40" customWidth="1"/>
    <col min="11981" max="11981" width="6.7109375" style="40" customWidth="1"/>
    <col min="11982" max="11989" width="24.42578125" style="40" customWidth="1"/>
    <col min="11990" max="12223" width="9.140625" style="40"/>
    <col min="12224" max="12224" width="20" style="40" customWidth="1"/>
    <col min="12225" max="12236" width="11.7109375" style="40" customWidth="1"/>
    <col min="12237" max="12237" width="6.7109375" style="40" customWidth="1"/>
    <col min="12238" max="12245" width="24.42578125" style="40" customWidth="1"/>
    <col min="12246" max="12479" width="9.140625" style="40"/>
    <col min="12480" max="12480" width="20" style="40" customWidth="1"/>
    <col min="12481" max="12492" width="11.7109375" style="40" customWidth="1"/>
    <col min="12493" max="12493" width="6.7109375" style="40" customWidth="1"/>
    <col min="12494" max="12501" width="24.42578125" style="40" customWidth="1"/>
    <col min="12502" max="12735" width="9.140625" style="40"/>
    <col min="12736" max="12736" width="20" style="40" customWidth="1"/>
    <col min="12737" max="12748" width="11.7109375" style="40" customWidth="1"/>
    <col min="12749" max="12749" width="6.7109375" style="40" customWidth="1"/>
    <col min="12750" max="12757" width="24.42578125" style="40" customWidth="1"/>
    <col min="12758" max="12991" width="9.140625" style="40"/>
    <col min="12992" max="12992" width="20" style="40" customWidth="1"/>
    <col min="12993" max="13004" width="11.7109375" style="40" customWidth="1"/>
    <col min="13005" max="13005" width="6.7109375" style="40" customWidth="1"/>
    <col min="13006" max="13013" width="24.42578125" style="40" customWidth="1"/>
    <col min="13014" max="13247" width="9.140625" style="40"/>
    <col min="13248" max="13248" width="20" style="40" customWidth="1"/>
    <col min="13249" max="13260" width="11.7109375" style="40" customWidth="1"/>
    <col min="13261" max="13261" width="6.7109375" style="40" customWidth="1"/>
    <col min="13262" max="13269" width="24.42578125" style="40" customWidth="1"/>
    <col min="13270" max="13503" width="9.140625" style="40"/>
    <col min="13504" max="13504" width="20" style="40" customWidth="1"/>
    <col min="13505" max="13516" width="11.7109375" style="40" customWidth="1"/>
    <col min="13517" max="13517" width="6.7109375" style="40" customWidth="1"/>
    <col min="13518" max="13525" width="24.42578125" style="40" customWidth="1"/>
    <col min="13526" max="13759" width="9.140625" style="40"/>
    <col min="13760" max="13760" width="20" style="40" customWidth="1"/>
    <col min="13761" max="13772" width="11.7109375" style="40" customWidth="1"/>
    <col min="13773" max="13773" width="6.7109375" style="40" customWidth="1"/>
    <col min="13774" max="13781" width="24.42578125" style="40" customWidth="1"/>
    <col min="13782" max="14015" width="9.140625" style="40"/>
    <col min="14016" max="14016" width="20" style="40" customWidth="1"/>
    <col min="14017" max="14028" width="11.7109375" style="40" customWidth="1"/>
    <col min="14029" max="14029" width="6.7109375" style="40" customWidth="1"/>
    <col min="14030" max="14037" width="24.42578125" style="40" customWidth="1"/>
    <col min="14038" max="14271" width="9.140625" style="40"/>
    <col min="14272" max="14272" width="20" style="40" customWidth="1"/>
    <col min="14273" max="14284" width="11.7109375" style="40" customWidth="1"/>
    <col min="14285" max="14285" width="6.7109375" style="40" customWidth="1"/>
    <col min="14286" max="14293" width="24.42578125" style="40" customWidth="1"/>
    <col min="14294" max="14527" width="9.140625" style="40"/>
    <col min="14528" max="14528" width="20" style="40" customWidth="1"/>
    <col min="14529" max="14540" width="11.7109375" style="40" customWidth="1"/>
    <col min="14541" max="14541" width="6.7109375" style="40" customWidth="1"/>
    <col min="14542" max="14549" width="24.42578125" style="40" customWidth="1"/>
    <col min="14550" max="14783" width="9.140625" style="40"/>
    <col min="14784" max="14784" width="20" style="40" customWidth="1"/>
    <col min="14785" max="14796" width="11.7109375" style="40" customWidth="1"/>
    <col min="14797" max="14797" width="6.7109375" style="40" customWidth="1"/>
    <col min="14798" max="14805" width="24.42578125" style="40" customWidth="1"/>
    <col min="14806" max="15039" width="9.140625" style="40"/>
    <col min="15040" max="15040" width="20" style="40" customWidth="1"/>
    <col min="15041" max="15052" width="11.7109375" style="40" customWidth="1"/>
    <col min="15053" max="15053" width="6.7109375" style="40" customWidth="1"/>
    <col min="15054" max="15061" width="24.42578125" style="40" customWidth="1"/>
    <col min="15062" max="15295" width="9.140625" style="40"/>
    <col min="15296" max="15296" width="20" style="40" customWidth="1"/>
    <col min="15297" max="15308" width="11.7109375" style="40" customWidth="1"/>
    <col min="15309" max="15309" width="6.7109375" style="40" customWidth="1"/>
    <col min="15310" max="15317" width="24.42578125" style="40" customWidth="1"/>
    <col min="15318" max="15551" width="9.140625" style="40"/>
    <col min="15552" max="15552" width="20" style="40" customWidth="1"/>
    <col min="15553" max="15564" width="11.7109375" style="40" customWidth="1"/>
    <col min="15565" max="15565" width="6.7109375" style="40" customWidth="1"/>
    <col min="15566" max="15573" width="24.42578125" style="40" customWidth="1"/>
    <col min="15574" max="15807" width="9.140625" style="40"/>
    <col min="15808" max="15808" width="20" style="40" customWidth="1"/>
    <col min="15809" max="15820" width="11.7109375" style="40" customWidth="1"/>
    <col min="15821" max="15821" width="6.7109375" style="40" customWidth="1"/>
    <col min="15822" max="15829" width="24.42578125" style="40" customWidth="1"/>
    <col min="15830" max="16063" width="9.140625" style="40"/>
    <col min="16064" max="16064" width="20" style="40" customWidth="1"/>
    <col min="16065" max="16076" width="11.7109375" style="40" customWidth="1"/>
    <col min="16077" max="16077" width="6.7109375" style="40" customWidth="1"/>
    <col min="16078" max="16085" width="24.42578125" style="40" customWidth="1"/>
    <col min="16086" max="16384" width="9.140625" style="40"/>
  </cols>
  <sheetData>
    <row r="1" spans="1:12" ht="15" customHeight="1">
      <c r="J1" s="60" t="s">
        <v>203</v>
      </c>
    </row>
    <row r="2" spans="1:12" ht="9" customHeight="1">
      <c r="J2" s="60"/>
    </row>
    <row r="3" spans="1:12" ht="22.5" customHeight="1">
      <c r="A3" s="1261" t="s">
        <v>204</v>
      </c>
      <c r="B3" s="1261"/>
      <c r="C3" s="1261"/>
      <c r="D3" s="1261"/>
      <c r="E3" s="1261"/>
      <c r="F3" s="1261"/>
      <c r="G3" s="1261"/>
      <c r="H3" s="1261"/>
      <c r="I3" s="1261"/>
      <c r="J3" s="1261"/>
    </row>
    <row r="4" spans="1:12" ht="22.5" customHeight="1">
      <c r="A4" s="1262" t="s">
        <v>205</v>
      </c>
      <c r="B4" s="1262"/>
      <c r="C4" s="1262"/>
      <c r="D4" s="1262"/>
      <c r="E4" s="1262"/>
      <c r="F4" s="1262"/>
      <c r="G4" s="1262"/>
      <c r="H4" s="1262"/>
      <c r="I4" s="1262"/>
      <c r="J4" s="1262"/>
      <c r="L4" s="582"/>
    </row>
    <row r="5" spans="1:12" ht="15" customHeight="1" thickBot="1">
      <c r="A5" s="1263"/>
      <c r="B5" s="1263"/>
      <c r="C5" s="1263"/>
      <c r="D5" s="1263"/>
      <c r="E5" s="1263"/>
      <c r="F5" s="1263"/>
      <c r="G5" s="1263"/>
      <c r="H5" s="1263"/>
      <c r="I5" s="1263"/>
      <c r="J5" s="1263"/>
    </row>
    <row r="6" spans="1:12" ht="25.5" customHeight="1" thickTop="1">
      <c r="A6" s="1264" t="s">
        <v>5</v>
      </c>
      <c r="B6" s="1254" t="s">
        <v>6</v>
      </c>
      <c r="C6" s="1267"/>
      <c r="D6" s="1255"/>
      <c r="E6" s="1254" t="s">
        <v>196</v>
      </c>
      <c r="F6" s="1267"/>
      <c r="G6" s="1255"/>
      <c r="H6" s="1267" t="s">
        <v>198</v>
      </c>
      <c r="I6" s="1267"/>
      <c r="J6" s="1255"/>
    </row>
    <row r="7" spans="1:12" ht="21.75" customHeight="1">
      <c r="A7" s="1265"/>
      <c r="B7" s="1268" t="s">
        <v>206</v>
      </c>
      <c r="C7" s="1260"/>
      <c r="D7" s="1258" t="s">
        <v>207</v>
      </c>
      <c r="E7" s="1268" t="s">
        <v>206</v>
      </c>
      <c r="F7" s="1260"/>
      <c r="G7" s="1258" t="s">
        <v>207</v>
      </c>
      <c r="H7" s="1260" t="s">
        <v>206</v>
      </c>
      <c r="I7" s="1260"/>
      <c r="J7" s="1258" t="s">
        <v>207</v>
      </c>
    </row>
    <row r="8" spans="1:12" ht="43.5" customHeight="1" thickBot="1">
      <c r="A8" s="1266"/>
      <c r="B8" s="223" t="s">
        <v>304</v>
      </c>
      <c r="C8" s="197" t="s">
        <v>305</v>
      </c>
      <c r="D8" s="1259"/>
      <c r="E8" s="583" t="s">
        <v>304</v>
      </c>
      <c r="F8" s="197" t="s">
        <v>305</v>
      </c>
      <c r="G8" s="1259"/>
      <c r="H8" s="583" t="s">
        <v>304</v>
      </c>
      <c r="I8" s="197" t="s">
        <v>305</v>
      </c>
      <c r="J8" s="1259"/>
    </row>
    <row r="9" spans="1:12" ht="20.100000000000001" customHeight="1" thickTop="1">
      <c r="A9" s="76" t="s">
        <v>7</v>
      </c>
      <c r="B9" s="550">
        <v>4927.8</v>
      </c>
      <c r="C9" s="551">
        <v>4705.8</v>
      </c>
      <c r="D9" s="79">
        <f t="shared" ref="D9:D23" si="0">C9/B9*100</f>
        <v>95.494947035188119</v>
      </c>
      <c r="E9" s="77">
        <v>123.1</v>
      </c>
      <c r="F9" s="78">
        <v>113.3</v>
      </c>
      <c r="G9" s="80">
        <f t="shared" ref="G9:G23" si="1">F9/E9*100</f>
        <v>92.038992688870835</v>
      </c>
      <c r="H9" s="1098">
        <v>1104.5999999999999</v>
      </c>
      <c r="I9" s="551">
        <v>1029.5</v>
      </c>
      <c r="J9" s="82">
        <f t="shared" ref="J9:J23" si="2">I9/H9*100</f>
        <v>93.201158790512409</v>
      </c>
    </row>
    <row r="10" spans="1:12" ht="20.100000000000001" customHeight="1">
      <c r="A10" s="83" t="s">
        <v>208</v>
      </c>
      <c r="B10" s="584">
        <v>4555.3999999999996</v>
      </c>
      <c r="C10" s="585">
        <v>4412.8999999999996</v>
      </c>
      <c r="D10" s="84">
        <f t="shared" si="0"/>
        <v>96.871844404443081</v>
      </c>
      <c r="E10" s="586">
        <v>248.4</v>
      </c>
      <c r="F10" s="587">
        <v>224.7</v>
      </c>
      <c r="G10" s="85">
        <f t="shared" si="1"/>
        <v>90.45893719806763</v>
      </c>
      <c r="H10" s="1099">
        <v>486.2</v>
      </c>
      <c r="I10" s="585">
        <v>449.2</v>
      </c>
      <c r="J10" s="85">
        <f t="shared" si="2"/>
        <v>92.38996297819827</v>
      </c>
    </row>
    <row r="11" spans="1:12" ht="20.100000000000001" customHeight="1">
      <c r="A11" s="83" t="s">
        <v>209</v>
      </c>
      <c r="B11" s="584">
        <v>2146</v>
      </c>
      <c r="C11" s="585">
        <v>2088.9</v>
      </c>
      <c r="D11" s="84">
        <f t="shared" si="0"/>
        <v>97.339235787511655</v>
      </c>
      <c r="E11" s="586">
        <v>149.19999999999999</v>
      </c>
      <c r="F11" s="587">
        <v>134.6</v>
      </c>
      <c r="G11" s="85">
        <f t="shared" si="1"/>
        <v>90.21447721179625</v>
      </c>
      <c r="H11" s="1099">
        <v>315.3</v>
      </c>
      <c r="I11" s="585">
        <v>291.8</v>
      </c>
      <c r="J11" s="85">
        <f t="shared" si="2"/>
        <v>92.546780843640974</v>
      </c>
    </row>
    <row r="12" spans="1:12" ht="20.100000000000001" customHeight="1">
      <c r="A12" s="83" t="s">
        <v>210</v>
      </c>
      <c r="B12" s="584">
        <v>1843.9</v>
      </c>
      <c r="C12" s="585">
        <v>1803.1</v>
      </c>
      <c r="D12" s="84">
        <f t="shared" si="0"/>
        <v>97.787298660447959</v>
      </c>
      <c r="E12" s="586">
        <v>97.8</v>
      </c>
      <c r="F12" s="587">
        <v>89.1</v>
      </c>
      <c r="G12" s="85">
        <f t="shared" si="1"/>
        <v>91.104294478527606</v>
      </c>
      <c r="H12" s="1099">
        <v>209.6</v>
      </c>
      <c r="I12" s="585">
        <v>191.8</v>
      </c>
      <c r="J12" s="85">
        <f t="shared" si="2"/>
        <v>91.507633587786259</v>
      </c>
    </row>
    <row r="13" spans="1:12" ht="20.100000000000001" customHeight="1">
      <c r="A13" s="83" t="s">
        <v>211</v>
      </c>
      <c r="B13" s="584">
        <v>1098.5999999999999</v>
      </c>
      <c r="C13" s="585">
        <v>1059.5999999999999</v>
      </c>
      <c r="D13" s="84">
        <f t="shared" si="0"/>
        <v>96.450027307482245</v>
      </c>
      <c r="E13" s="586">
        <v>86.9</v>
      </c>
      <c r="F13" s="587">
        <v>79.900000000000006</v>
      </c>
      <c r="G13" s="85">
        <f t="shared" si="1"/>
        <v>91.944764096662837</v>
      </c>
      <c r="H13" s="1099">
        <v>251.1</v>
      </c>
      <c r="I13" s="585">
        <v>229.1</v>
      </c>
      <c r="J13" s="85">
        <f t="shared" si="2"/>
        <v>91.238550378335333</v>
      </c>
    </row>
    <row r="14" spans="1:12" s="89" customFormat="1" ht="20.100000000000001" customHeight="1">
      <c r="A14" s="83" t="s">
        <v>212</v>
      </c>
      <c r="B14" s="589">
        <v>3623</v>
      </c>
      <c r="C14" s="590">
        <v>3462.6</v>
      </c>
      <c r="D14" s="87">
        <f t="shared" si="0"/>
        <v>95.572729781948667</v>
      </c>
      <c r="E14" s="591">
        <v>308.89999999999998</v>
      </c>
      <c r="F14" s="592">
        <v>285.2</v>
      </c>
      <c r="G14" s="88">
        <f t="shared" si="1"/>
        <v>92.327614114600195</v>
      </c>
      <c r="H14" s="1100">
        <v>1097.9000000000001</v>
      </c>
      <c r="I14" s="590">
        <v>996.1</v>
      </c>
      <c r="J14" s="88">
        <f t="shared" si="2"/>
        <v>90.727752982967473</v>
      </c>
    </row>
    <row r="15" spans="1:12" ht="20.100000000000001" customHeight="1">
      <c r="A15" s="83" t="s">
        <v>213</v>
      </c>
      <c r="B15" s="584">
        <v>1750.3</v>
      </c>
      <c r="C15" s="585">
        <v>1671.5</v>
      </c>
      <c r="D15" s="84">
        <f t="shared" si="0"/>
        <v>95.497914643204027</v>
      </c>
      <c r="E15" s="586">
        <v>119.6</v>
      </c>
      <c r="F15" s="587">
        <v>108.3</v>
      </c>
      <c r="G15" s="85">
        <f t="shared" si="1"/>
        <v>90.551839464882946</v>
      </c>
      <c r="H15" s="1099">
        <v>382.9</v>
      </c>
      <c r="I15" s="585">
        <v>343.6</v>
      </c>
      <c r="J15" s="85">
        <f t="shared" si="2"/>
        <v>89.73622355706452</v>
      </c>
    </row>
    <row r="16" spans="1:12" ht="20.100000000000001" customHeight="1">
      <c r="A16" s="83" t="s">
        <v>214</v>
      </c>
      <c r="B16" s="584">
        <v>1883.4</v>
      </c>
      <c r="C16" s="585">
        <v>1834.4</v>
      </c>
      <c r="D16" s="84">
        <f t="shared" si="0"/>
        <v>97.398322183285543</v>
      </c>
      <c r="E16" s="586">
        <v>133.5</v>
      </c>
      <c r="F16" s="587">
        <v>119.9</v>
      </c>
      <c r="G16" s="85">
        <f t="shared" si="1"/>
        <v>89.812734082397</v>
      </c>
      <c r="H16" s="1099">
        <v>305</v>
      </c>
      <c r="I16" s="585">
        <v>282.39999999999998</v>
      </c>
      <c r="J16" s="85">
        <f t="shared" si="2"/>
        <v>92.590163934426215</v>
      </c>
    </row>
    <row r="17" spans="1:10" ht="20.100000000000001" customHeight="1">
      <c r="A17" s="83" t="s">
        <v>215</v>
      </c>
      <c r="B17" s="584">
        <v>1768.7</v>
      </c>
      <c r="C17" s="585">
        <v>1729.2</v>
      </c>
      <c r="D17" s="84">
        <f t="shared" si="0"/>
        <v>97.766721320744054</v>
      </c>
      <c r="E17" s="586">
        <v>121.8</v>
      </c>
      <c r="F17" s="587">
        <v>107.9</v>
      </c>
      <c r="G17" s="85">
        <f t="shared" si="1"/>
        <v>88.587848932676522</v>
      </c>
      <c r="H17" s="1099">
        <v>244.9</v>
      </c>
      <c r="I17" s="585">
        <v>221.8</v>
      </c>
      <c r="J17" s="85">
        <f t="shared" si="2"/>
        <v>90.567578603511649</v>
      </c>
    </row>
    <row r="18" spans="1:10" ht="20.100000000000001" customHeight="1">
      <c r="A18" s="83" t="s">
        <v>8</v>
      </c>
      <c r="B18" s="584">
        <v>1603.7</v>
      </c>
      <c r="C18" s="551">
        <v>1572.6</v>
      </c>
      <c r="D18" s="84">
        <f t="shared" si="0"/>
        <v>98.060734551349995</v>
      </c>
      <c r="E18" s="586">
        <v>116.9</v>
      </c>
      <c r="F18" s="587">
        <v>102.3</v>
      </c>
      <c r="G18" s="85">
        <f t="shared" si="1"/>
        <v>87.51069289991446</v>
      </c>
      <c r="H18" s="1099">
        <v>170.8</v>
      </c>
      <c r="I18" s="585">
        <v>156.30000000000001</v>
      </c>
      <c r="J18" s="85">
        <f t="shared" si="2"/>
        <v>91.510538641686182</v>
      </c>
    </row>
    <row r="19" spans="1:10" ht="20.100000000000001" customHeight="1">
      <c r="A19" s="90" t="s">
        <v>216</v>
      </c>
      <c r="B19" s="584">
        <v>4391.6000000000004</v>
      </c>
      <c r="C19" s="551">
        <v>4276.5</v>
      </c>
      <c r="D19" s="84">
        <f>C19/B19*100</f>
        <v>97.379087348574544</v>
      </c>
      <c r="E19" s="586">
        <v>272.3</v>
      </c>
      <c r="F19" s="587">
        <v>244.1</v>
      </c>
      <c r="G19" s="85">
        <f>F19/E19*100</f>
        <v>89.643775247888357</v>
      </c>
      <c r="H19" s="1099">
        <v>827.1</v>
      </c>
      <c r="I19" s="585">
        <v>770.5</v>
      </c>
      <c r="J19" s="85">
        <f>I19/H19*100</f>
        <v>93.156812960947889</v>
      </c>
    </row>
    <row r="20" spans="1:10" ht="20.100000000000001" customHeight="1">
      <c r="A20" s="91" t="s">
        <v>217</v>
      </c>
      <c r="B20" s="584">
        <v>2264.3000000000002</v>
      </c>
      <c r="C20" s="585">
        <v>2189.4</v>
      </c>
      <c r="D20" s="84">
        <f>C20/B20*100</f>
        <v>96.692134434483052</v>
      </c>
      <c r="E20" s="586">
        <v>175</v>
      </c>
      <c r="F20" s="587">
        <v>156.80000000000001</v>
      </c>
      <c r="G20" s="85">
        <f>F20/E20*100</f>
        <v>89.600000000000009</v>
      </c>
      <c r="H20" s="1099">
        <v>408.4</v>
      </c>
      <c r="I20" s="585">
        <v>378.3</v>
      </c>
      <c r="J20" s="85">
        <f>I20/H20*100</f>
        <v>92.629774730656223</v>
      </c>
    </row>
    <row r="21" spans="1:10" ht="20.100000000000001" customHeight="1">
      <c r="A21" s="91" t="s">
        <v>218</v>
      </c>
      <c r="B21" s="584">
        <v>1841.1</v>
      </c>
      <c r="C21" s="585">
        <v>1777.4</v>
      </c>
      <c r="D21" s="84">
        <f>C21/B21*100</f>
        <v>96.540111889631206</v>
      </c>
      <c r="E21" s="586">
        <v>134.69999999999999</v>
      </c>
      <c r="F21" s="587">
        <v>117.9</v>
      </c>
      <c r="G21" s="85">
        <f>F21/E21*100</f>
        <v>87.52783964365257</v>
      </c>
      <c r="H21" s="1099">
        <v>225.1</v>
      </c>
      <c r="I21" s="585">
        <v>196.7</v>
      </c>
      <c r="J21" s="85">
        <f>I21/H21*100</f>
        <v>87.383385162150148</v>
      </c>
    </row>
    <row r="22" spans="1:10" ht="20.100000000000001" customHeight="1" thickBot="1">
      <c r="A22" s="594" t="s">
        <v>219</v>
      </c>
      <c r="B22" s="595">
        <v>5459.7</v>
      </c>
      <c r="C22" s="596">
        <v>5315.9</v>
      </c>
      <c r="D22" s="597">
        <f>C22/B22*100</f>
        <v>97.366155649577806</v>
      </c>
      <c r="E22" s="598">
        <v>432</v>
      </c>
      <c r="F22" s="599">
        <v>395</v>
      </c>
      <c r="G22" s="600">
        <f>F22/E22*100</f>
        <v>91.43518518518519</v>
      </c>
      <c r="H22" s="1101">
        <v>1660.5</v>
      </c>
      <c r="I22" s="596">
        <v>1544.5</v>
      </c>
      <c r="J22" s="600">
        <f>I22/H22*100</f>
        <v>93.014152363745865</v>
      </c>
    </row>
    <row r="23" spans="1:10" ht="25.5" customHeight="1" thickTop="1" thickBot="1">
      <c r="A23" s="93" t="s">
        <v>6</v>
      </c>
      <c r="B23" s="552">
        <v>39157.4</v>
      </c>
      <c r="C23" s="495">
        <v>37900</v>
      </c>
      <c r="D23" s="96">
        <f t="shared" si="0"/>
        <v>96.788857278573133</v>
      </c>
      <c r="E23" s="94">
        <v>2520.1</v>
      </c>
      <c r="F23" s="95">
        <v>2279</v>
      </c>
      <c r="G23" s="96">
        <f t="shared" si="1"/>
        <v>90.432919328598075</v>
      </c>
      <c r="H23" s="494">
        <v>7689.2</v>
      </c>
      <c r="I23" s="495">
        <v>7081.5</v>
      </c>
      <c r="J23" s="96">
        <f t="shared" si="2"/>
        <v>92.096707069656148</v>
      </c>
    </row>
    <row r="24" spans="1:10" ht="9" customHeight="1" thickTop="1"/>
    <row r="25" spans="1:10" ht="15" customHeight="1">
      <c r="A25" s="5" t="s">
        <v>220</v>
      </c>
    </row>
    <row r="26" spans="1:10" ht="9" customHeight="1"/>
    <row r="27" spans="1:10" ht="15" customHeight="1">
      <c r="A27" s="5" t="s">
        <v>202</v>
      </c>
    </row>
  </sheetData>
  <mergeCells count="13">
    <mergeCell ref="G7:G8"/>
    <mergeCell ref="H7:I7"/>
    <mergeCell ref="J7:J8"/>
    <mergeCell ref="A3:J3"/>
    <mergeCell ref="A4:J4"/>
    <mergeCell ref="A5:J5"/>
    <mergeCell ref="A6:A8"/>
    <mergeCell ref="B6:D6"/>
    <mergeCell ref="E6:G6"/>
    <mergeCell ref="H6:J6"/>
    <mergeCell ref="B7:C7"/>
    <mergeCell ref="D7:D8"/>
    <mergeCell ref="E7:F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7"/>
  <sheetViews>
    <sheetView zoomScaleNormal="100" workbookViewId="0">
      <selection activeCell="V78" sqref="V78"/>
    </sheetView>
  </sheetViews>
  <sheetFormatPr defaultRowHeight="15.75"/>
  <cols>
    <col min="1" max="1" width="25.7109375" style="40" customWidth="1"/>
    <col min="2" max="2" width="12" style="40" customWidth="1"/>
    <col min="3" max="3" width="12.28515625" style="40" customWidth="1"/>
    <col min="4" max="10" width="11.140625" style="40" customWidth="1"/>
    <col min="11" max="188" width="9.140625" style="40"/>
    <col min="189" max="189" width="20" style="40" customWidth="1"/>
    <col min="190" max="201" width="11.7109375" style="40" customWidth="1"/>
    <col min="202" max="202" width="6.7109375" style="40" customWidth="1"/>
    <col min="203" max="210" width="24.42578125" style="40" customWidth="1"/>
    <col min="211" max="444" width="9.140625" style="40"/>
    <col min="445" max="445" width="20" style="40" customWidth="1"/>
    <col min="446" max="457" width="11.7109375" style="40" customWidth="1"/>
    <col min="458" max="458" width="6.7109375" style="40" customWidth="1"/>
    <col min="459" max="466" width="24.42578125" style="40" customWidth="1"/>
    <col min="467" max="700" width="9.140625" style="40"/>
    <col min="701" max="701" width="20" style="40" customWidth="1"/>
    <col min="702" max="713" width="11.7109375" style="40" customWidth="1"/>
    <col min="714" max="714" width="6.7109375" style="40" customWidth="1"/>
    <col min="715" max="722" width="24.42578125" style="40" customWidth="1"/>
    <col min="723" max="956" width="9.140625" style="40"/>
    <col min="957" max="957" width="20" style="40" customWidth="1"/>
    <col min="958" max="969" width="11.7109375" style="40" customWidth="1"/>
    <col min="970" max="970" width="6.7109375" style="40" customWidth="1"/>
    <col min="971" max="978" width="24.42578125" style="40" customWidth="1"/>
    <col min="979" max="1212" width="9.140625" style="40"/>
    <col min="1213" max="1213" width="20" style="40" customWidth="1"/>
    <col min="1214" max="1225" width="11.7109375" style="40" customWidth="1"/>
    <col min="1226" max="1226" width="6.7109375" style="40" customWidth="1"/>
    <col min="1227" max="1234" width="24.42578125" style="40" customWidth="1"/>
    <col min="1235" max="1468" width="9.140625" style="40"/>
    <col min="1469" max="1469" width="20" style="40" customWidth="1"/>
    <col min="1470" max="1481" width="11.7109375" style="40" customWidth="1"/>
    <col min="1482" max="1482" width="6.7109375" style="40" customWidth="1"/>
    <col min="1483" max="1490" width="24.42578125" style="40" customWidth="1"/>
    <col min="1491" max="1724" width="9.140625" style="40"/>
    <col min="1725" max="1725" width="20" style="40" customWidth="1"/>
    <col min="1726" max="1737" width="11.7109375" style="40" customWidth="1"/>
    <col min="1738" max="1738" width="6.7109375" style="40" customWidth="1"/>
    <col min="1739" max="1746" width="24.42578125" style="40" customWidth="1"/>
    <col min="1747" max="1980" width="9.140625" style="40"/>
    <col min="1981" max="1981" width="20" style="40" customWidth="1"/>
    <col min="1982" max="1993" width="11.7109375" style="40" customWidth="1"/>
    <col min="1994" max="1994" width="6.7109375" style="40" customWidth="1"/>
    <col min="1995" max="2002" width="24.42578125" style="40" customWidth="1"/>
    <col min="2003" max="2236" width="9.140625" style="40"/>
    <col min="2237" max="2237" width="20" style="40" customWidth="1"/>
    <col min="2238" max="2249" width="11.7109375" style="40" customWidth="1"/>
    <col min="2250" max="2250" width="6.7109375" style="40" customWidth="1"/>
    <col min="2251" max="2258" width="24.42578125" style="40" customWidth="1"/>
    <col min="2259" max="2492" width="9.140625" style="40"/>
    <col min="2493" max="2493" width="20" style="40" customWidth="1"/>
    <col min="2494" max="2505" width="11.7109375" style="40" customWidth="1"/>
    <col min="2506" max="2506" width="6.7109375" style="40" customWidth="1"/>
    <col min="2507" max="2514" width="24.42578125" style="40" customWidth="1"/>
    <col min="2515" max="2748" width="9.140625" style="40"/>
    <col min="2749" max="2749" width="20" style="40" customWidth="1"/>
    <col min="2750" max="2761" width="11.7109375" style="40" customWidth="1"/>
    <col min="2762" max="2762" width="6.7109375" style="40" customWidth="1"/>
    <col min="2763" max="2770" width="24.42578125" style="40" customWidth="1"/>
    <col min="2771" max="3004" width="9.140625" style="40"/>
    <col min="3005" max="3005" width="20" style="40" customWidth="1"/>
    <col min="3006" max="3017" width="11.7109375" style="40" customWidth="1"/>
    <col min="3018" max="3018" width="6.7109375" style="40" customWidth="1"/>
    <col min="3019" max="3026" width="24.42578125" style="40" customWidth="1"/>
    <col min="3027" max="3260" width="9.140625" style="40"/>
    <col min="3261" max="3261" width="20" style="40" customWidth="1"/>
    <col min="3262" max="3273" width="11.7109375" style="40" customWidth="1"/>
    <col min="3274" max="3274" width="6.7109375" style="40" customWidth="1"/>
    <col min="3275" max="3282" width="24.42578125" style="40" customWidth="1"/>
    <col min="3283" max="3516" width="9.140625" style="40"/>
    <col min="3517" max="3517" width="20" style="40" customWidth="1"/>
    <col min="3518" max="3529" width="11.7109375" style="40" customWidth="1"/>
    <col min="3530" max="3530" width="6.7109375" style="40" customWidth="1"/>
    <col min="3531" max="3538" width="24.42578125" style="40" customWidth="1"/>
    <col min="3539" max="3772" width="9.140625" style="40"/>
    <col min="3773" max="3773" width="20" style="40" customWidth="1"/>
    <col min="3774" max="3785" width="11.7109375" style="40" customWidth="1"/>
    <col min="3786" max="3786" width="6.7109375" style="40" customWidth="1"/>
    <col min="3787" max="3794" width="24.42578125" style="40" customWidth="1"/>
    <col min="3795" max="4028" width="9.140625" style="40"/>
    <col min="4029" max="4029" width="20" style="40" customWidth="1"/>
    <col min="4030" max="4041" width="11.7109375" style="40" customWidth="1"/>
    <col min="4042" max="4042" width="6.7109375" style="40" customWidth="1"/>
    <col min="4043" max="4050" width="24.42578125" style="40" customWidth="1"/>
    <col min="4051" max="4284" width="9.140625" style="40"/>
    <col min="4285" max="4285" width="20" style="40" customWidth="1"/>
    <col min="4286" max="4297" width="11.7109375" style="40" customWidth="1"/>
    <col min="4298" max="4298" width="6.7109375" style="40" customWidth="1"/>
    <col min="4299" max="4306" width="24.42578125" style="40" customWidth="1"/>
    <col min="4307" max="4540" width="9.140625" style="40"/>
    <col min="4541" max="4541" width="20" style="40" customWidth="1"/>
    <col min="4542" max="4553" width="11.7109375" style="40" customWidth="1"/>
    <col min="4554" max="4554" width="6.7109375" style="40" customWidth="1"/>
    <col min="4555" max="4562" width="24.42578125" style="40" customWidth="1"/>
    <col min="4563" max="4796" width="9.140625" style="40"/>
    <col min="4797" max="4797" width="20" style="40" customWidth="1"/>
    <col min="4798" max="4809" width="11.7109375" style="40" customWidth="1"/>
    <col min="4810" max="4810" width="6.7109375" style="40" customWidth="1"/>
    <col min="4811" max="4818" width="24.42578125" style="40" customWidth="1"/>
    <col min="4819" max="5052" width="9.140625" style="40"/>
    <col min="5053" max="5053" width="20" style="40" customWidth="1"/>
    <col min="5054" max="5065" width="11.7109375" style="40" customWidth="1"/>
    <col min="5066" max="5066" width="6.7109375" style="40" customWidth="1"/>
    <col min="5067" max="5074" width="24.42578125" style="40" customWidth="1"/>
    <col min="5075" max="5308" width="9.140625" style="40"/>
    <col min="5309" max="5309" width="20" style="40" customWidth="1"/>
    <col min="5310" max="5321" width="11.7109375" style="40" customWidth="1"/>
    <col min="5322" max="5322" width="6.7109375" style="40" customWidth="1"/>
    <col min="5323" max="5330" width="24.42578125" style="40" customWidth="1"/>
    <col min="5331" max="5564" width="9.140625" style="40"/>
    <col min="5565" max="5565" width="20" style="40" customWidth="1"/>
    <col min="5566" max="5577" width="11.7109375" style="40" customWidth="1"/>
    <col min="5578" max="5578" width="6.7109375" style="40" customWidth="1"/>
    <col min="5579" max="5586" width="24.42578125" style="40" customWidth="1"/>
    <col min="5587" max="5820" width="9.140625" style="40"/>
    <col min="5821" max="5821" width="20" style="40" customWidth="1"/>
    <col min="5822" max="5833" width="11.7109375" style="40" customWidth="1"/>
    <col min="5834" max="5834" width="6.7109375" style="40" customWidth="1"/>
    <col min="5835" max="5842" width="24.42578125" style="40" customWidth="1"/>
    <col min="5843" max="6076" width="9.140625" style="40"/>
    <col min="6077" max="6077" width="20" style="40" customWidth="1"/>
    <col min="6078" max="6089" width="11.7109375" style="40" customWidth="1"/>
    <col min="6090" max="6090" width="6.7109375" style="40" customWidth="1"/>
    <col min="6091" max="6098" width="24.42578125" style="40" customWidth="1"/>
    <col min="6099" max="6332" width="9.140625" style="40"/>
    <col min="6333" max="6333" width="20" style="40" customWidth="1"/>
    <col min="6334" max="6345" width="11.7109375" style="40" customWidth="1"/>
    <col min="6346" max="6346" width="6.7109375" style="40" customWidth="1"/>
    <col min="6347" max="6354" width="24.42578125" style="40" customWidth="1"/>
    <col min="6355" max="6588" width="9.140625" style="40"/>
    <col min="6589" max="6589" width="20" style="40" customWidth="1"/>
    <col min="6590" max="6601" width="11.7109375" style="40" customWidth="1"/>
    <col min="6602" max="6602" width="6.7109375" style="40" customWidth="1"/>
    <col min="6603" max="6610" width="24.42578125" style="40" customWidth="1"/>
    <col min="6611" max="6844" width="9.140625" style="40"/>
    <col min="6845" max="6845" width="20" style="40" customWidth="1"/>
    <col min="6846" max="6857" width="11.7109375" style="40" customWidth="1"/>
    <col min="6858" max="6858" width="6.7109375" style="40" customWidth="1"/>
    <col min="6859" max="6866" width="24.42578125" style="40" customWidth="1"/>
    <col min="6867" max="7100" width="9.140625" style="40"/>
    <col min="7101" max="7101" width="20" style="40" customWidth="1"/>
    <col min="7102" max="7113" width="11.7109375" style="40" customWidth="1"/>
    <col min="7114" max="7114" width="6.7109375" style="40" customWidth="1"/>
    <col min="7115" max="7122" width="24.42578125" style="40" customWidth="1"/>
    <col min="7123" max="7356" width="9.140625" style="40"/>
    <col min="7357" max="7357" width="20" style="40" customWidth="1"/>
    <col min="7358" max="7369" width="11.7109375" style="40" customWidth="1"/>
    <col min="7370" max="7370" width="6.7109375" style="40" customWidth="1"/>
    <col min="7371" max="7378" width="24.42578125" style="40" customWidth="1"/>
    <col min="7379" max="7612" width="9.140625" style="40"/>
    <col min="7613" max="7613" width="20" style="40" customWidth="1"/>
    <col min="7614" max="7625" width="11.7109375" style="40" customWidth="1"/>
    <col min="7626" max="7626" width="6.7109375" style="40" customWidth="1"/>
    <col min="7627" max="7634" width="24.42578125" style="40" customWidth="1"/>
    <col min="7635" max="7868" width="9.140625" style="40"/>
    <col min="7869" max="7869" width="20" style="40" customWidth="1"/>
    <col min="7870" max="7881" width="11.7109375" style="40" customWidth="1"/>
    <col min="7882" max="7882" width="6.7109375" style="40" customWidth="1"/>
    <col min="7883" max="7890" width="24.42578125" style="40" customWidth="1"/>
    <col min="7891" max="8124" width="9.140625" style="40"/>
    <col min="8125" max="8125" width="20" style="40" customWidth="1"/>
    <col min="8126" max="8137" width="11.7109375" style="40" customWidth="1"/>
    <col min="8138" max="8138" width="6.7109375" style="40" customWidth="1"/>
    <col min="8139" max="8146" width="24.42578125" style="40" customWidth="1"/>
    <col min="8147" max="8380" width="9.140625" style="40"/>
    <col min="8381" max="8381" width="20" style="40" customWidth="1"/>
    <col min="8382" max="8393" width="11.7109375" style="40" customWidth="1"/>
    <col min="8394" max="8394" width="6.7109375" style="40" customWidth="1"/>
    <col min="8395" max="8402" width="24.42578125" style="40" customWidth="1"/>
    <col min="8403" max="8636" width="9.140625" style="40"/>
    <col min="8637" max="8637" width="20" style="40" customWidth="1"/>
    <col min="8638" max="8649" width="11.7109375" style="40" customWidth="1"/>
    <col min="8650" max="8650" width="6.7109375" style="40" customWidth="1"/>
    <col min="8651" max="8658" width="24.42578125" style="40" customWidth="1"/>
    <col min="8659" max="8892" width="9.140625" style="40"/>
    <col min="8893" max="8893" width="20" style="40" customWidth="1"/>
    <col min="8894" max="8905" width="11.7109375" style="40" customWidth="1"/>
    <col min="8906" max="8906" width="6.7109375" style="40" customWidth="1"/>
    <col min="8907" max="8914" width="24.42578125" style="40" customWidth="1"/>
    <col min="8915" max="9148" width="9.140625" style="40"/>
    <col min="9149" max="9149" width="20" style="40" customWidth="1"/>
    <col min="9150" max="9161" width="11.7109375" style="40" customWidth="1"/>
    <col min="9162" max="9162" width="6.7109375" style="40" customWidth="1"/>
    <col min="9163" max="9170" width="24.42578125" style="40" customWidth="1"/>
    <col min="9171" max="9404" width="9.140625" style="40"/>
    <col min="9405" max="9405" width="20" style="40" customWidth="1"/>
    <col min="9406" max="9417" width="11.7109375" style="40" customWidth="1"/>
    <col min="9418" max="9418" width="6.7109375" style="40" customWidth="1"/>
    <col min="9419" max="9426" width="24.42578125" style="40" customWidth="1"/>
    <col min="9427" max="9660" width="9.140625" style="40"/>
    <col min="9661" max="9661" width="20" style="40" customWidth="1"/>
    <col min="9662" max="9673" width="11.7109375" style="40" customWidth="1"/>
    <col min="9674" max="9674" width="6.7109375" style="40" customWidth="1"/>
    <col min="9675" max="9682" width="24.42578125" style="40" customWidth="1"/>
    <col min="9683" max="9916" width="9.140625" style="40"/>
    <col min="9917" max="9917" width="20" style="40" customWidth="1"/>
    <col min="9918" max="9929" width="11.7109375" style="40" customWidth="1"/>
    <col min="9930" max="9930" width="6.7109375" style="40" customWidth="1"/>
    <col min="9931" max="9938" width="24.42578125" style="40" customWidth="1"/>
    <col min="9939" max="10172" width="9.140625" style="40"/>
    <col min="10173" max="10173" width="20" style="40" customWidth="1"/>
    <col min="10174" max="10185" width="11.7109375" style="40" customWidth="1"/>
    <col min="10186" max="10186" width="6.7109375" style="40" customWidth="1"/>
    <col min="10187" max="10194" width="24.42578125" style="40" customWidth="1"/>
    <col min="10195" max="10428" width="9.140625" style="40"/>
    <col min="10429" max="10429" width="20" style="40" customWidth="1"/>
    <col min="10430" max="10441" width="11.7109375" style="40" customWidth="1"/>
    <col min="10442" max="10442" width="6.7109375" style="40" customWidth="1"/>
    <col min="10443" max="10450" width="24.42578125" style="40" customWidth="1"/>
    <col min="10451" max="10684" width="9.140625" style="40"/>
    <col min="10685" max="10685" width="20" style="40" customWidth="1"/>
    <col min="10686" max="10697" width="11.7109375" style="40" customWidth="1"/>
    <col min="10698" max="10698" width="6.7109375" style="40" customWidth="1"/>
    <col min="10699" max="10706" width="24.42578125" style="40" customWidth="1"/>
    <col min="10707" max="10940" width="9.140625" style="40"/>
    <col min="10941" max="10941" width="20" style="40" customWidth="1"/>
    <col min="10942" max="10953" width="11.7109375" style="40" customWidth="1"/>
    <col min="10954" max="10954" width="6.7109375" style="40" customWidth="1"/>
    <col min="10955" max="10962" width="24.42578125" style="40" customWidth="1"/>
    <col min="10963" max="11196" width="9.140625" style="40"/>
    <col min="11197" max="11197" width="20" style="40" customWidth="1"/>
    <col min="11198" max="11209" width="11.7109375" style="40" customWidth="1"/>
    <col min="11210" max="11210" width="6.7109375" style="40" customWidth="1"/>
    <col min="11211" max="11218" width="24.42578125" style="40" customWidth="1"/>
    <col min="11219" max="11452" width="9.140625" style="40"/>
    <col min="11453" max="11453" width="20" style="40" customWidth="1"/>
    <col min="11454" max="11465" width="11.7109375" style="40" customWidth="1"/>
    <col min="11466" max="11466" width="6.7109375" style="40" customWidth="1"/>
    <col min="11467" max="11474" width="24.42578125" style="40" customWidth="1"/>
    <col min="11475" max="11708" width="9.140625" style="40"/>
    <col min="11709" max="11709" width="20" style="40" customWidth="1"/>
    <col min="11710" max="11721" width="11.7109375" style="40" customWidth="1"/>
    <col min="11722" max="11722" width="6.7109375" style="40" customWidth="1"/>
    <col min="11723" max="11730" width="24.42578125" style="40" customWidth="1"/>
    <col min="11731" max="11964" width="9.140625" style="40"/>
    <col min="11965" max="11965" width="20" style="40" customWidth="1"/>
    <col min="11966" max="11977" width="11.7109375" style="40" customWidth="1"/>
    <col min="11978" max="11978" width="6.7109375" style="40" customWidth="1"/>
    <col min="11979" max="11986" width="24.42578125" style="40" customWidth="1"/>
    <col min="11987" max="12220" width="9.140625" style="40"/>
    <col min="12221" max="12221" width="20" style="40" customWidth="1"/>
    <col min="12222" max="12233" width="11.7109375" style="40" customWidth="1"/>
    <col min="12234" max="12234" width="6.7109375" style="40" customWidth="1"/>
    <col min="12235" max="12242" width="24.42578125" style="40" customWidth="1"/>
    <col min="12243" max="12476" width="9.140625" style="40"/>
    <col min="12477" max="12477" width="20" style="40" customWidth="1"/>
    <col min="12478" max="12489" width="11.7109375" style="40" customWidth="1"/>
    <col min="12490" max="12490" width="6.7109375" style="40" customWidth="1"/>
    <col min="12491" max="12498" width="24.42578125" style="40" customWidth="1"/>
    <col min="12499" max="12732" width="9.140625" style="40"/>
    <col min="12733" max="12733" width="20" style="40" customWidth="1"/>
    <col min="12734" max="12745" width="11.7109375" style="40" customWidth="1"/>
    <col min="12746" max="12746" width="6.7109375" style="40" customWidth="1"/>
    <col min="12747" max="12754" width="24.42578125" style="40" customWidth="1"/>
    <col min="12755" max="12988" width="9.140625" style="40"/>
    <col min="12989" max="12989" width="20" style="40" customWidth="1"/>
    <col min="12990" max="13001" width="11.7109375" style="40" customWidth="1"/>
    <col min="13002" max="13002" width="6.7109375" style="40" customWidth="1"/>
    <col min="13003" max="13010" width="24.42578125" style="40" customWidth="1"/>
    <col min="13011" max="13244" width="9.140625" style="40"/>
    <col min="13245" max="13245" width="20" style="40" customWidth="1"/>
    <col min="13246" max="13257" width="11.7109375" style="40" customWidth="1"/>
    <col min="13258" max="13258" width="6.7109375" style="40" customWidth="1"/>
    <col min="13259" max="13266" width="24.42578125" style="40" customWidth="1"/>
    <col min="13267" max="13500" width="9.140625" style="40"/>
    <col min="13501" max="13501" width="20" style="40" customWidth="1"/>
    <col min="13502" max="13513" width="11.7109375" style="40" customWidth="1"/>
    <col min="13514" max="13514" width="6.7109375" style="40" customWidth="1"/>
    <col min="13515" max="13522" width="24.42578125" style="40" customWidth="1"/>
    <col min="13523" max="13756" width="9.140625" style="40"/>
    <col min="13757" max="13757" width="20" style="40" customWidth="1"/>
    <col min="13758" max="13769" width="11.7109375" style="40" customWidth="1"/>
    <col min="13770" max="13770" width="6.7109375" style="40" customWidth="1"/>
    <col min="13771" max="13778" width="24.42578125" style="40" customWidth="1"/>
    <col min="13779" max="14012" width="9.140625" style="40"/>
    <col min="14013" max="14013" width="20" style="40" customWidth="1"/>
    <col min="14014" max="14025" width="11.7109375" style="40" customWidth="1"/>
    <col min="14026" max="14026" width="6.7109375" style="40" customWidth="1"/>
    <col min="14027" max="14034" width="24.42578125" style="40" customWidth="1"/>
    <col min="14035" max="14268" width="9.140625" style="40"/>
    <col min="14269" max="14269" width="20" style="40" customWidth="1"/>
    <col min="14270" max="14281" width="11.7109375" style="40" customWidth="1"/>
    <col min="14282" max="14282" width="6.7109375" style="40" customWidth="1"/>
    <col min="14283" max="14290" width="24.42578125" style="40" customWidth="1"/>
    <col min="14291" max="14524" width="9.140625" style="40"/>
    <col min="14525" max="14525" width="20" style="40" customWidth="1"/>
    <col min="14526" max="14537" width="11.7109375" style="40" customWidth="1"/>
    <col min="14538" max="14538" width="6.7109375" style="40" customWidth="1"/>
    <col min="14539" max="14546" width="24.42578125" style="40" customWidth="1"/>
    <col min="14547" max="14780" width="9.140625" style="40"/>
    <col min="14781" max="14781" width="20" style="40" customWidth="1"/>
    <col min="14782" max="14793" width="11.7109375" style="40" customWidth="1"/>
    <col min="14794" max="14794" width="6.7109375" style="40" customWidth="1"/>
    <col min="14795" max="14802" width="24.42578125" style="40" customWidth="1"/>
    <col min="14803" max="15036" width="9.140625" style="40"/>
    <col min="15037" max="15037" width="20" style="40" customWidth="1"/>
    <col min="15038" max="15049" width="11.7109375" style="40" customWidth="1"/>
    <col min="15050" max="15050" width="6.7109375" style="40" customWidth="1"/>
    <col min="15051" max="15058" width="24.42578125" style="40" customWidth="1"/>
    <col min="15059" max="15292" width="9.140625" style="40"/>
    <col min="15293" max="15293" width="20" style="40" customWidth="1"/>
    <col min="15294" max="15305" width="11.7109375" style="40" customWidth="1"/>
    <col min="15306" max="15306" width="6.7109375" style="40" customWidth="1"/>
    <col min="15307" max="15314" width="24.42578125" style="40" customWidth="1"/>
    <col min="15315" max="15548" width="9.140625" style="40"/>
    <col min="15549" max="15549" width="20" style="40" customWidth="1"/>
    <col min="15550" max="15561" width="11.7109375" style="40" customWidth="1"/>
    <col min="15562" max="15562" width="6.7109375" style="40" customWidth="1"/>
    <col min="15563" max="15570" width="24.42578125" style="40" customWidth="1"/>
    <col min="15571" max="15804" width="9.140625" style="40"/>
    <col min="15805" max="15805" width="20" style="40" customWidth="1"/>
    <col min="15806" max="15817" width="11.7109375" style="40" customWidth="1"/>
    <col min="15818" max="15818" width="6.7109375" style="40" customWidth="1"/>
    <col min="15819" max="15826" width="24.42578125" style="40" customWidth="1"/>
    <col min="15827" max="16060" width="9.140625" style="40"/>
    <col min="16061" max="16061" width="20" style="40" customWidth="1"/>
    <col min="16062" max="16073" width="11.7109375" style="40" customWidth="1"/>
    <col min="16074" max="16074" width="6.7109375" style="40" customWidth="1"/>
    <col min="16075" max="16082" width="24.42578125" style="40" customWidth="1"/>
    <col min="16083" max="16384" width="9.140625" style="40"/>
  </cols>
  <sheetData>
    <row r="1" spans="1:12" ht="15" customHeight="1">
      <c r="J1" s="60" t="s">
        <v>203</v>
      </c>
    </row>
    <row r="2" spans="1:12" ht="15" customHeight="1">
      <c r="J2" s="60" t="s">
        <v>221</v>
      </c>
    </row>
    <row r="3" spans="1:12" ht="22.5" customHeight="1">
      <c r="A3" s="1261" t="s">
        <v>204</v>
      </c>
      <c r="B3" s="1261"/>
      <c r="C3" s="1261"/>
      <c r="D3" s="1261"/>
      <c r="E3" s="1261"/>
      <c r="F3" s="1261"/>
      <c r="G3" s="1261"/>
      <c r="H3" s="1261"/>
      <c r="I3" s="1261"/>
      <c r="J3" s="1261"/>
    </row>
    <row r="4" spans="1:12" ht="22.5" customHeight="1">
      <c r="A4" s="1262" t="s">
        <v>205</v>
      </c>
      <c r="B4" s="1262"/>
      <c r="C4" s="1262"/>
      <c r="D4" s="1262"/>
      <c r="E4" s="1262"/>
      <c r="F4" s="1262"/>
      <c r="G4" s="1262"/>
      <c r="H4" s="1262"/>
      <c r="I4" s="1262"/>
      <c r="J4" s="1262"/>
      <c r="L4" s="582"/>
    </row>
    <row r="5" spans="1:12" ht="15" customHeight="1" thickBot="1">
      <c r="A5" s="1263"/>
      <c r="B5" s="1263"/>
      <c r="C5" s="1263"/>
      <c r="D5" s="1263"/>
      <c r="E5" s="1263"/>
      <c r="F5" s="1263"/>
      <c r="G5" s="1263"/>
      <c r="H5" s="1263"/>
      <c r="I5" s="1263"/>
      <c r="J5" s="1263"/>
    </row>
    <row r="6" spans="1:12" ht="25.5" customHeight="1" thickTop="1">
      <c r="A6" s="1264" t="s">
        <v>5</v>
      </c>
      <c r="B6" s="1254" t="s">
        <v>197</v>
      </c>
      <c r="C6" s="1267"/>
      <c r="D6" s="1255"/>
      <c r="E6" s="1254" t="s">
        <v>199</v>
      </c>
      <c r="F6" s="1267"/>
      <c r="G6" s="1255"/>
      <c r="H6" s="1267" t="s">
        <v>201</v>
      </c>
      <c r="I6" s="1267"/>
      <c r="J6" s="1255"/>
    </row>
    <row r="7" spans="1:12" ht="21.75" customHeight="1">
      <c r="A7" s="1265"/>
      <c r="B7" s="1268" t="s">
        <v>206</v>
      </c>
      <c r="C7" s="1260"/>
      <c r="D7" s="1258" t="s">
        <v>207</v>
      </c>
      <c r="E7" s="1268" t="s">
        <v>206</v>
      </c>
      <c r="F7" s="1260"/>
      <c r="G7" s="1258" t="s">
        <v>207</v>
      </c>
      <c r="H7" s="1260" t="s">
        <v>206</v>
      </c>
      <c r="I7" s="1260"/>
      <c r="J7" s="1258" t="s">
        <v>207</v>
      </c>
    </row>
    <row r="8" spans="1:12" ht="45" customHeight="1" thickBot="1">
      <c r="A8" s="1266"/>
      <c r="B8" s="223" t="s">
        <v>304</v>
      </c>
      <c r="C8" s="197" t="s">
        <v>305</v>
      </c>
      <c r="D8" s="1259"/>
      <c r="E8" s="583" t="s">
        <v>304</v>
      </c>
      <c r="F8" s="197" t="s">
        <v>305</v>
      </c>
      <c r="G8" s="1259"/>
      <c r="H8" s="583" t="s">
        <v>304</v>
      </c>
      <c r="I8" s="197" t="s">
        <v>305</v>
      </c>
      <c r="J8" s="1259"/>
    </row>
    <row r="9" spans="1:12" ht="20.100000000000001" customHeight="1" thickTop="1">
      <c r="A9" s="76" t="s">
        <v>7</v>
      </c>
      <c r="B9" s="550">
        <v>3383.3</v>
      </c>
      <c r="C9" s="551">
        <v>3239.7</v>
      </c>
      <c r="D9" s="79">
        <f t="shared" ref="D9:D23" si="0">C9/B9*100</f>
        <v>95.755623208110421</v>
      </c>
      <c r="E9" s="77">
        <v>15.6</v>
      </c>
      <c r="F9" s="78">
        <v>11.5</v>
      </c>
      <c r="G9" s="80">
        <f t="shared" ref="G9:G23" si="1">F9/E9*100</f>
        <v>73.71794871794873</v>
      </c>
      <c r="H9" s="81">
        <v>300.10000000000002</v>
      </c>
      <c r="I9" s="78">
        <v>311</v>
      </c>
      <c r="J9" s="82">
        <f t="shared" ref="J9:J23" si="2">I9/H9*100</f>
        <v>103.6321226257914</v>
      </c>
    </row>
    <row r="10" spans="1:12" ht="20.100000000000001" customHeight="1">
      <c r="A10" s="83" t="s">
        <v>208</v>
      </c>
      <c r="B10" s="584">
        <v>3395.2</v>
      </c>
      <c r="C10" s="585">
        <v>3298.8</v>
      </c>
      <c r="D10" s="84">
        <f t="shared" si="0"/>
        <v>97.160697455230931</v>
      </c>
      <c r="E10" s="586">
        <v>19.5</v>
      </c>
      <c r="F10" s="587">
        <v>14.2</v>
      </c>
      <c r="G10" s="85">
        <f t="shared" si="1"/>
        <v>72.820512820512818</v>
      </c>
      <c r="H10" s="588">
        <v>404.7</v>
      </c>
      <c r="I10" s="587">
        <v>424.6</v>
      </c>
      <c r="J10" s="85">
        <f t="shared" si="2"/>
        <v>104.91722263404992</v>
      </c>
    </row>
    <row r="11" spans="1:12" ht="20.100000000000001" customHeight="1">
      <c r="A11" s="83" t="s">
        <v>209</v>
      </c>
      <c r="B11" s="584">
        <v>1458.9</v>
      </c>
      <c r="C11" s="585">
        <v>1437.7</v>
      </c>
      <c r="D11" s="84">
        <f t="shared" si="0"/>
        <v>98.546850366714651</v>
      </c>
      <c r="E11" s="586">
        <v>10.7</v>
      </c>
      <c r="F11" s="587">
        <v>8</v>
      </c>
      <c r="G11" s="85">
        <f t="shared" si="1"/>
        <v>74.766355140186931</v>
      </c>
      <c r="H11" s="588">
        <v>211.1</v>
      </c>
      <c r="I11" s="587">
        <v>215.9</v>
      </c>
      <c r="J11" s="85">
        <f t="shared" si="2"/>
        <v>102.27380388441499</v>
      </c>
    </row>
    <row r="12" spans="1:12" ht="20.100000000000001" customHeight="1">
      <c r="A12" s="83" t="s">
        <v>210</v>
      </c>
      <c r="B12" s="584">
        <v>1303.5999999999999</v>
      </c>
      <c r="C12" s="585">
        <v>1289.2</v>
      </c>
      <c r="D12" s="84">
        <f t="shared" si="0"/>
        <v>98.895366676894753</v>
      </c>
      <c r="E12" s="586">
        <v>7.9</v>
      </c>
      <c r="F12" s="587">
        <v>5.9</v>
      </c>
      <c r="G12" s="85">
        <f t="shared" si="1"/>
        <v>74.683544303797461</v>
      </c>
      <c r="H12" s="588">
        <v>224.3</v>
      </c>
      <c r="I12" s="587">
        <v>226.6</v>
      </c>
      <c r="J12" s="85">
        <f t="shared" si="2"/>
        <v>101.02541239411502</v>
      </c>
    </row>
    <row r="13" spans="1:12" ht="20.100000000000001" customHeight="1">
      <c r="A13" s="83" t="s">
        <v>211</v>
      </c>
      <c r="B13" s="584">
        <v>586.9</v>
      </c>
      <c r="C13" s="585">
        <v>567.70000000000005</v>
      </c>
      <c r="D13" s="84">
        <f t="shared" si="0"/>
        <v>96.72857386266827</v>
      </c>
      <c r="E13" s="586">
        <v>5.8</v>
      </c>
      <c r="F13" s="587">
        <v>4.9000000000000004</v>
      </c>
      <c r="G13" s="85">
        <f t="shared" si="1"/>
        <v>84.482758620689665</v>
      </c>
      <c r="H13" s="588">
        <v>167.5</v>
      </c>
      <c r="I13" s="587">
        <v>177.8</v>
      </c>
      <c r="J13" s="85">
        <f t="shared" si="2"/>
        <v>106.14925373134329</v>
      </c>
    </row>
    <row r="14" spans="1:12" s="89" customFormat="1" ht="20.100000000000001" customHeight="1">
      <c r="A14" s="83" t="s">
        <v>212</v>
      </c>
      <c r="B14" s="589">
        <v>1800.6</v>
      </c>
      <c r="C14" s="590">
        <v>1754</v>
      </c>
      <c r="D14" s="87">
        <f t="shared" si="0"/>
        <v>97.411973786515617</v>
      </c>
      <c r="E14" s="591">
        <v>19.100000000000001</v>
      </c>
      <c r="F14" s="592">
        <v>16.2</v>
      </c>
      <c r="G14" s="88">
        <f t="shared" si="1"/>
        <v>84.816753926701566</v>
      </c>
      <c r="H14" s="593">
        <v>395.6</v>
      </c>
      <c r="I14" s="592">
        <v>409.9</v>
      </c>
      <c r="J14" s="88">
        <f t="shared" si="2"/>
        <v>103.61476238624871</v>
      </c>
    </row>
    <row r="15" spans="1:12" ht="20.100000000000001" customHeight="1">
      <c r="A15" s="83" t="s">
        <v>213</v>
      </c>
      <c r="B15" s="584">
        <v>1053.4000000000001</v>
      </c>
      <c r="C15" s="585">
        <v>1024</v>
      </c>
      <c r="D15" s="84">
        <f t="shared" si="0"/>
        <v>97.209037402696026</v>
      </c>
      <c r="E15" s="586">
        <v>7.7</v>
      </c>
      <c r="F15" s="587">
        <v>6</v>
      </c>
      <c r="G15" s="85">
        <f t="shared" si="1"/>
        <v>77.922077922077932</v>
      </c>
      <c r="H15" s="588">
        <v>186.1</v>
      </c>
      <c r="I15" s="587">
        <v>189.1</v>
      </c>
      <c r="J15" s="85">
        <f t="shared" si="2"/>
        <v>101.61203653949488</v>
      </c>
    </row>
    <row r="16" spans="1:12" ht="20.100000000000001" customHeight="1">
      <c r="A16" s="83" t="s">
        <v>214</v>
      </c>
      <c r="B16" s="584">
        <v>1256.2</v>
      </c>
      <c r="C16" s="585">
        <v>1237.9000000000001</v>
      </c>
      <c r="D16" s="84">
        <f t="shared" si="0"/>
        <v>98.543225601018946</v>
      </c>
      <c r="E16" s="586">
        <v>9.1</v>
      </c>
      <c r="F16" s="587">
        <v>5.8</v>
      </c>
      <c r="G16" s="85">
        <f t="shared" si="1"/>
        <v>63.73626373626373</v>
      </c>
      <c r="H16" s="588">
        <v>178.9</v>
      </c>
      <c r="I16" s="587">
        <v>187.8</v>
      </c>
      <c r="J16" s="85">
        <f t="shared" si="2"/>
        <v>104.97484628283958</v>
      </c>
    </row>
    <row r="17" spans="1:10" ht="20.100000000000001" customHeight="1">
      <c r="A17" s="83" t="s">
        <v>215</v>
      </c>
      <c r="B17" s="584">
        <v>1196.9000000000001</v>
      </c>
      <c r="C17" s="585">
        <v>1187.7</v>
      </c>
      <c r="D17" s="84">
        <f t="shared" si="0"/>
        <v>99.231347648090889</v>
      </c>
      <c r="E17" s="586">
        <v>8.5</v>
      </c>
      <c r="F17" s="587">
        <v>6.1</v>
      </c>
      <c r="G17" s="85">
        <f t="shared" si="1"/>
        <v>71.764705882352942</v>
      </c>
      <c r="H17" s="588">
        <v>196</v>
      </c>
      <c r="I17" s="587">
        <v>205</v>
      </c>
      <c r="J17" s="85">
        <f t="shared" si="2"/>
        <v>104.59183673469387</v>
      </c>
    </row>
    <row r="18" spans="1:10" ht="20.100000000000001" customHeight="1">
      <c r="A18" s="83" t="s">
        <v>8</v>
      </c>
      <c r="B18" s="584">
        <v>1170.0999999999999</v>
      </c>
      <c r="C18" s="551">
        <v>1164.5</v>
      </c>
      <c r="D18" s="84">
        <f t="shared" si="0"/>
        <v>99.521408426630202</v>
      </c>
      <c r="E18" s="586">
        <v>7.8</v>
      </c>
      <c r="F18" s="587">
        <v>5.9</v>
      </c>
      <c r="G18" s="85">
        <f t="shared" si="1"/>
        <v>75.641025641025649</v>
      </c>
      <c r="H18" s="588">
        <v>137.6</v>
      </c>
      <c r="I18" s="587">
        <v>143.1</v>
      </c>
      <c r="J18" s="85">
        <f t="shared" si="2"/>
        <v>103.99709302325581</v>
      </c>
    </row>
    <row r="19" spans="1:10" ht="20.100000000000001" customHeight="1">
      <c r="A19" s="90" t="s">
        <v>216</v>
      </c>
      <c r="B19" s="584">
        <v>2927.8</v>
      </c>
      <c r="C19" s="551">
        <v>2892.1</v>
      </c>
      <c r="D19" s="84">
        <f>C19/B19*100</f>
        <v>98.780654416285245</v>
      </c>
      <c r="E19" s="586">
        <v>19.399999999999999</v>
      </c>
      <c r="F19" s="587">
        <v>15.2</v>
      </c>
      <c r="G19" s="85">
        <f>F19/E19*100</f>
        <v>78.350515463917532</v>
      </c>
      <c r="H19" s="588">
        <v>343.5</v>
      </c>
      <c r="I19" s="587">
        <v>353.3</v>
      </c>
      <c r="J19" s="85">
        <f>I19/H19*100</f>
        <v>102.85298398835516</v>
      </c>
    </row>
    <row r="20" spans="1:10" ht="20.100000000000001" customHeight="1">
      <c r="A20" s="91" t="s">
        <v>217</v>
      </c>
      <c r="B20" s="584">
        <v>1439.7</v>
      </c>
      <c r="C20" s="585">
        <v>1412.7</v>
      </c>
      <c r="D20" s="84">
        <f>C20/B20*100</f>
        <v>98.124609293602845</v>
      </c>
      <c r="E20" s="586">
        <v>11.2</v>
      </c>
      <c r="F20" s="587">
        <v>8.5</v>
      </c>
      <c r="G20" s="85">
        <f>F20/E20*100</f>
        <v>75.892857142857153</v>
      </c>
      <c r="H20" s="588">
        <v>229.4</v>
      </c>
      <c r="I20" s="587">
        <v>232.3</v>
      </c>
      <c r="J20" s="85">
        <f>I20/H20*100</f>
        <v>101.26416739319966</v>
      </c>
    </row>
    <row r="21" spans="1:10" ht="20.100000000000001" customHeight="1">
      <c r="A21" s="91" t="s">
        <v>218</v>
      </c>
      <c r="B21" s="584">
        <v>1305</v>
      </c>
      <c r="C21" s="585">
        <v>1287.5</v>
      </c>
      <c r="D21" s="84">
        <f>C21/B21*100</f>
        <v>98.659003831417621</v>
      </c>
      <c r="E21" s="586">
        <v>8.1999999999999993</v>
      </c>
      <c r="F21" s="587">
        <v>5.9</v>
      </c>
      <c r="G21" s="85">
        <f>F21/E21*100</f>
        <v>71.951219512195124</v>
      </c>
      <c r="H21" s="588">
        <v>167.4</v>
      </c>
      <c r="I21" s="587">
        <v>168.6</v>
      </c>
      <c r="J21" s="85">
        <f>I21/H21*100</f>
        <v>100.71684587813618</v>
      </c>
    </row>
    <row r="22" spans="1:10" ht="20.100000000000001" customHeight="1" thickBot="1">
      <c r="A22" s="594" t="s">
        <v>219</v>
      </c>
      <c r="B22" s="595">
        <v>2681.2</v>
      </c>
      <c r="C22" s="596">
        <v>2676.4</v>
      </c>
      <c r="D22" s="597">
        <f>C22/B22*100</f>
        <v>99.820975682530218</v>
      </c>
      <c r="E22" s="598">
        <v>24.8</v>
      </c>
      <c r="F22" s="599">
        <v>19.2</v>
      </c>
      <c r="G22" s="600">
        <f>F22/E22*100</f>
        <v>77.41935483870968</v>
      </c>
      <c r="H22" s="92">
        <v>659.5</v>
      </c>
      <c r="I22" s="599">
        <v>678.9</v>
      </c>
      <c r="J22" s="600">
        <f>I22/H22*100</f>
        <v>102.94162244124337</v>
      </c>
    </row>
    <row r="23" spans="1:10" ht="25.5" customHeight="1" thickTop="1" thickBot="1">
      <c r="A23" s="93" t="s">
        <v>6</v>
      </c>
      <c r="B23" s="552">
        <v>24958.799999999999</v>
      </c>
      <c r="C23" s="495">
        <v>24470</v>
      </c>
      <c r="D23" s="96">
        <f t="shared" si="0"/>
        <v>98.041572511498956</v>
      </c>
      <c r="E23" s="94">
        <v>175.4</v>
      </c>
      <c r="F23" s="95">
        <v>133.19999999999999</v>
      </c>
      <c r="G23" s="96">
        <f t="shared" si="1"/>
        <v>75.940706955530217</v>
      </c>
      <c r="H23" s="97">
        <v>3801.7</v>
      </c>
      <c r="I23" s="95">
        <v>3923.9</v>
      </c>
      <c r="J23" s="96">
        <f t="shared" si="2"/>
        <v>103.21435147434043</v>
      </c>
    </row>
    <row r="24" spans="1:10" ht="9" customHeight="1" thickTop="1"/>
    <row r="25" spans="1:10" ht="15" customHeight="1">
      <c r="A25" s="5" t="s">
        <v>220</v>
      </c>
    </row>
    <row r="26" spans="1:10" ht="9" customHeight="1"/>
    <row r="27" spans="1:10" ht="15" customHeight="1">
      <c r="A27" s="5" t="s">
        <v>202</v>
      </c>
    </row>
  </sheetData>
  <mergeCells count="13">
    <mergeCell ref="G7:G8"/>
    <mergeCell ref="H7:I7"/>
    <mergeCell ref="J7:J8"/>
    <mergeCell ref="A3:J3"/>
    <mergeCell ref="A4:J4"/>
    <mergeCell ref="A5:J5"/>
    <mergeCell ref="A6:A8"/>
    <mergeCell ref="B6:D6"/>
    <mergeCell ref="E6:G6"/>
    <mergeCell ref="H6:J6"/>
    <mergeCell ref="B7:C7"/>
    <mergeCell ref="D7:D8"/>
    <mergeCell ref="E7:F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4"/>
  <sheetViews>
    <sheetView workbookViewId="0">
      <selection sqref="A1:B1"/>
    </sheetView>
  </sheetViews>
  <sheetFormatPr defaultRowHeight="26.25"/>
  <cols>
    <col min="1" max="1" width="10.5703125" style="2" customWidth="1"/>
    <col min="2" max="2" width="73.85546875" style="3" customWidth="1"/>
    <col min="3" max="213" width="9.140625" style="1"/>
    <col min="214" max="214" width="12.5703125" style="1" customWidth="1"/>
    <col min="215" max="215" width="103.7109375" style="1" customWidth="1"/>
    <col min="216" max="469" width="9.140625" style="1"/>
    <col min="470" max="470" width="12.5703125" style="1" customWidth="1"/>
    <col min="471" max="471" width="103.7109375" style="1" customWidth="1"/>
    <col min="472" max="725" width="9.140625" style="1"/>
    <col min="726" max="726" width="12.5703125" style="1" customWidth="1"/>
    <col min="727" max="727" width="103.7109375" style="1" customWidth="1"/>
    <col min="728" max="981" width="9.140625" style="1"/>
    <col min="982" max="982" width="12.5703125" style="1" customWidth="1"/>
    <col min="983" max="983" width="103.7109375" style="1" customWidth="1"/>
    <col min="984" max="1237" width="9.140625" style="1"/>
    <col min="1238" max="1238" width="12.5703125" style="1" customWidth="1"/>
    <col min="1239" max="1239" width="103.7109375" style="1" customWidth="1"/>
    <col min="1240" max="1493" width="9.140625" style="1"/>
    <col min="1494" max="1494" width="12.5703125" style="1" customWidth="1"/>
    <col min="1495" max="1495" width="103.7109375" style="1" customWidth="1"/>
    <col min="1496" max="1749" width="9.140625" style="1"/>
    <col min="1750" max="1750" width="12.5703125" style="1" customWidth="1"/>
    <col min="1751" max="1751" width="103.7109375" style="1" customWidth="1"/>
    <col min="1752" max="2005" width="9.140625" style="1"/>
    <col min="2006" max="2006" width="12.5703125" style="1" customWidth="1"/>
    <col min="2007" max="2007" width="103.7109375" style="1" customWidth="1"/>
    <col min="2008" max="2261" width="9.140625" style="1"/>
    <col min="2262" max="2262" width="12.5703125" style="1" customWidth="1"/>
    <col min="2263" max="2263" width="103.7109375" style="1" customWidth="1"/>
    <col min="2264" max="2517" width="9.140625" style="1"/>
    <col min="2518" max="2518" width="12.5703125" style="1" customWidth="1"/>
    <col min="2519" max="2519" width="103.7109375" style="1" customWidth="1"/>
    <col min="2520" max="2773" width="9.140625" style="1"/>
    <col min="2774" max="2774" width="12.5703125" style="1" customWidth="1"/>
    <col min="2775" max="2775" width="103.7109375" style="1" customWidth="1"/>
    <col min="2776" max="3029" width="9.140625" style="1"/>
    <col min="3030" max="3030" width="12.5703125" style="1" customWidth="1"/>
    <col min="3031" max="3031" width="103.7109375" style="1" customWidth="1"/>
    <col min="3032" max="3285" width="9.140625" style="1"/>
    <col min="3286" max="3286" width="12.5703125" style="1" customWidth="1"/>
    <col min="3287" max="3287" width="103.7109375" style="1" customWidth="1"/>
    <col min="3288" max="3541" width="9.140625" style="1"/>
    <col min="3542" max="3542" width="12.5703125" style="1" customWidth="1"/>
    <col min="3543" max="3543" width="103.7109375" style="1" customWidth="1"/>
    <col min="3544" max="3797" width="9.140625" style="1"/>
    <col min="3798" max="3798" width="12.5703125" style="1" customWidth="1"/>
    <col min="3799" max="3799" width="103.7109375" style="1" customWidth="1"/>
    <col min="3800" max="4053" width="9.140625" style="1"/>
    <col min="4054" max="4054" width="12.5703125" style="1" customWidth="1"/>
    <col min="4055" max="4055" width="103.7109375" style="1" customWidth="1"/>
    <col min="4056" max="4309" width="9.140625" style="1"/>
    <col min="4310" max="4310" width="12.5703125" style="1" customWidth="1"/>
    <col min="4311" max="4311" width="103.7109375" style="1" customWidth="1"/>
    <col min="4312" max="4565" width="9.140625" style="1"/>
    <col min="4566" max="4566" width="12.5703125" style="1" customWidth="1"/>
    <col min="4567" max="4567" width="103.7109375" style="1" customWidth="1"/>
    <col min="4568" max="4821" width="9.140625" style="1"/>
    <col min="4822" max="4822" width="12.5703125" style="1" customWidth="1"/>
    <col min="4823" max="4823" width="103.7109375" style="1" customWidth="1"/>
    <col min="4824" max="5077" width="9.140625" style="1"/>
    <col min="5078" max="5078" width="12.5703125" style="1" customWidth="1"/>
    <col min="5079" max="5079" width="103.7109375" style="1" customWidth="1"/>
    <col min="5080" max="5333" width="9.140625" style="1"/>
    <col min="5334" max="5334" width="12.5703125" style="1" customWidth="1"/>
    <col min="5335" max="5335" width="103.7109375" style="1" customWidth="1"/>
    <col min="5336" max="5589" width="9.140625" style="1"/>
    <col min="5590" max="5590" width="12.5703125" style="1" customWidth="1"/>
    <col min="5591" max="5591" width="103.7109375" style="1" customWidth="1"/>
    <col min="5592" max="5845" width="9.140625" style="1"/>
    <col min="5846" max="5846" width="12.5703125" style="1" customWidth="1"/>
    <col min="5847" max="5847" width="103.7109375" style="1" customWidth="1"/>
    <col min="5848" max="6101" width="9.140625" style="1"/>
    <col min="6102" max="6102" width="12.5703125" style="1" customWidth="1"/>
    <col min="6103" max="6103" width="103.7109375" style="1" customWidth="1"/>
    <col min="6104" max="6357" width="9.140625" style="1"/>
    <col min="6358" max="6358" width="12.5703125" style="1" customWidth="1"/>
    <col min="6359" max="6359" width="103.7109375" style="1" customWidth="1"/>
    <col min="6360" max="6613" width="9.140625" style="1"/>
    <col min="6614" max="6614" width="12.5703125" style="1" customWidth="1"/>
    <col min="6615" max="6615" width="103.7109375" style="1" customWidth="1"/>
    <col min="6616" max="6869" width="9.140625" style="1"/>
    <col min="6870" max="6870" width="12.5703125" style="1" customWidth="1"/>
    <col min="6871" max="6871" width="103.7109375" style="1" customWidth="1"/>
    <col min="6872" max="7125" width="9.140625" style="1"/>
    <col min="7126" max="7126" width="12.5703125" style="1" customWidth="1"/>
    <col min="7127" max="7127" width="103.7109375" style="1" customWidth="1"/>
    <col min="7128" max="7381" width="9.140625" style="1"/>
    <col min="7382" max="7382" width="12.5703125" style="1" customWidth="1"/>
    <col min="7383" max="7383" width="103.7109375" style="1" customWidth="1"/>
    <col min="7384" max="7637" width="9.140625" style="1"/>
    <col min="7638" max="7638" width="12.5703125" style="1" customWidth="1"/>
    <col min="7639" max="7639" width="103.7109375" style="1" customWidth="1"/>
    <col min="7640" max="7893" width="9.140625" style="1"/>
    <col min="7894" max="7894" width="12.5703125" style="1" customWidth="1"/>
    <col min="7895" max="7895" width="103.7109375" style="1" customWidth="1"/>
    <col min="7896" max="8149" width="9.140625" style="1"/>
    <col min="8150" max="8150" width="12.5703125" style="1" customWidth="1"/>
    <col min="8151" max="8151" width="103.7109375" style="1" customWidth="1"/>
    <col min="8152" max="8405" width="9.140625" style="1"/>
    <col min="8406" max="8406" width="12.5703125" style="1" customWidth="1"/>
    <col min="8407" max="8407" width="103.7109375" style="1" customWidth="1"/>
    <col min="8408" max="8661" width="9.140625" style="1"/>
    <col min="8662" max="8662" width="12.5703125" style="1" customWidth="1"/>
    <col min="8663" max="8663" width="103.7109375" style="1" customWidth="1"/>
    <col min="8664" max="8917" width="9.140625" style="1"/>
    <col min="8918" max="8918" width="12.5703125" style="1" customWidth="1"/>
    <col min="8919" max="8919" width="103.7109375" style="1" customWidth="1"/>
    <col min="8920" max="9173" width="9.140625" style="1"/>
    <col min="9174" max="9174" width="12.5703125" style="1" customWidth="1"/>
    <col min="9175" max="9175" width="103.7109375" style="1" customWidth="1"/>
    <col min="9176" max="9429" width="9.140625" style="1"/>
    <col min="9430" max="9430" width="12.5703125" style="1" customWidth="1"/>
    <col min="9431" max="9431" width="103.7109375" style="1" customWidth="1"/>
    <col min="9432" max="9685" width="9.140625" style="1"/>
    <col min="9686" max="9686" width="12.5703125" style="1" customWidth="1"/>
    <col min="9687" max="9687" width="103.7109375" style="1" customWidth="1"/>
    <col min="9688" max="9941" width="9.140625" style="1"/>
    <col min="9942" max="9942" width="12.5703125" style="1" customWidth="1"/>
    <col min="9943" max="9943" width="103.7109375" style="1" customWidth="1"/>
    <col min="9944" max="10197" width="9.140625" style="1"/>
    <col min="10198" max="10198" width="12.5703125" style="1" customWidth="1"/>
    <col min="10199" max="10199" width="103.7109375" style="1" customWidth="1"/>
    <col min="10200" max="10453" width="9.140625" style="1"/>
    <col min="10454" max="10454" width="12.5703125" style="1" customWidth="1"/>
    <col min="10455" max="10455" width="103.7109375" style="1" customWidth="1"/>
    <col min="10456" max="10709" width="9.140625" style="1"/>
    <col min="10710" max="10710" width="12.5703125" style="1" customWidth="1"/>
    <col min="10711" max="10711" width="103.7109375" style="1" customWidth="1"/>
    <col min="10712" max="10965" width="9.140625" style="1"/>
    <col min="10966" max="10966" width="12.5703125" style="1" customWidth="1"/>
    <col min="10967" max="10967" width="103.7109375" style="1" customWidth="1"/>
    <col min="10968" max="11221" width="9.140625" style="1"/>
    <col min="11222" max="11222" width="12.5703125" style="1" customWidth="1"/>
    <col min="11223" max="11223" width="103.7109375" style="1" customWidth="1"/>
    <col min="11224" max="11477" width="9.140625" style="1"/>
    <col min="11478" max="11478" width="12.5703125" style="1" customWidth="1"/>
    <col min="11479" max="11479" width="103.7109375" style="1" customWidth="1"/>
    <col min="11480" max="11733" width="9.140625" style="1"/>
    <col min="11734" max="11734" width="12.5703125" style="1" customWidth="1"/>
    <col min="11735" max="11735" width="103.7109375" style="1" customWidth="1"/>
    <col min="11736" max="11989" width="9.140625" style="1"/>
    <col min="11990" max="11990" width="12.5703125" style="1" customWidth="1"/>
    <col min="11991" max="11991" width="103.7109375" style="1" customWidth="1"/>
    <col min="11992" max="12245" width="9.140625" style="1"/>
    <col min="12246" max="12246" width="12.5703125" style="1" customWidth="1"/>
    <col min="12247" max="12247" width="103.7109375" style="1" customWidth="1"/>
    <col min="12248" max="12501" width="9.140625" style="1"/>
    <col min="12502" max="12502" width="12.5703125" style="1" customWidth="1"/>
    <col min="12503" max="12503" width="103.7109375" style="1" customWidth="1"/>
    <col min="12504" max="12757" width="9.140625" style="1"/>
    <col min="12758" max="12758" width="12.5703125" style="1" customWidth="1"/>
    <col min="12759" max="12759" width="103.7109375" style="1" customWidth="1"/>
    <col min="12760" max="13013" width="9.140625" style="1"/>
    <col min="13014" max="13014" width="12.5703125" style="1" customWidth="1"/>
    <col min="13015" max="13015" width="103.7109375" style="1" customWidth="1"/>
    <col min="13016" max="13269" width="9.140625" style="1"/>
    <col min="13270" max="13270" width="12.5703125" style="1" customWidth="1"/>
    <col min="13271" max="13271" width="103.7109375" style="1" customWidth="1"/>
    <col min="13272" max="13525" width="9.140625" style="1"/>
    <col min="13526" max="13526" width="12.5703125" style="1" customWidth="1"/>
    <col min="13527" max="13527" width="103.7109375" style="1" customWidth="1"/>
    <col min="13528" max="13781" width="9.140625" style="1"/>
    <col min="13782" max="13782" width="12.5703125" style="1" customWidth="1"/>
    <col min="13783" max="13783" width="103.7109375" style="1" customWidth="1"/>
    <col min="13784" max="14037" width="9.140625" style="1"/>
    <col min="14038" max="14038" width="12.5703125" style="1" customWidth="1"/>
    <col min="14039" max="14039" width="103.7109375" style="1" customWidth="1"/>
    <col min="14040" max="14293" width="9.140625" style="1"/>
    <col min="14294" max="14294" width="12.5703125" style="1" customWidth="1"/>
    <col min="14295" max="14295" width="103.7109375" style="1" customWidth="1"/>
    <col min="14296" max="14549" width="9.140625" style="1"/>
    <col min="14550" max="14550" width="12.5703125" style="1" customWidth="1"/>
    <col min="14551" max="14551" width="103.7109375" style="1" customWidth="1"/>
    <col min="14552" max="14805" width="9.140625" style="1"/>
    <col min="14806" max="14806" width="12.5703125" style="1" customWidth="1"/>
    <col min="14807" max="14807" width="103.7109375" style="1" customWidth="1"/>
    <col min="14808" max="15061" width="9.140625" style="1"/>
    <col min="15062" max="15062" width="12.5703125" style="1" customWidth="1"/>
    <col min="15063" max="15063" width="103.7109375" style="1" customWidth="1"/>
    <col min="15064" max="15317" width="9.140625" style="1"/>
    <col min="15318" max="15318" width="12.5703125" style="1" customWidth="1"/>
    <col min="15319" max="15319" width="103.7109375" style="1" customWidth="1"/>
    <col min="15320" max="15573" width="9.140625" style="1"/>
    <col min="15574" max="15574" width="12.5703125" style="1" customWidth="1"/>
    <col min="15575" max="15575" width="103.7109375" style="1" customWidth="1"/>
    <col min="15576" max="15829" width="9.140625" style="1"/>
    <col min="15830" max="15830" width="12.5703125" style="1" customWidth="1"/>
    <col min="15831" max="15831" width="103.7109375" style="1" customWidth="1"/>
    <col min="15832" max="16085" width="9.140625" style="1"/>
    <col min="16086" max="16086" width="12.5703125" style="1" customWidth="1"/>
    <col min="16087" max="16087" width="103.7109375" style="1" customWidth="1"/>
    <col min="16088" max="16384" width="9.140625" style="1"/>
  </cols>
  <sheetData>
    <row r="1" spans="1:4">
      <c r="A1" s="1119" t="s">
        <v>119</v>
      </c>
      <c r="B1" s="1119"/>
    </row>
    <row r="2" spans="1:4" ht="27" customHeight="1" thickBot="1">
      <c r="A2" s="481"/>
      <c r="B2" s="482"/>
    </row>
    <row r="3" spans="1:4" ht="21" customHeight="1" thickTop="1" thickBot="1">
      <c r="A3" s="486" t="s">
        <v>120</v>
      </c>
      <c r="B3" s="487"/>
    </row>
    <row r="4" spans="1:4" ht="21" customHeight="1" thickTop="1">
      <c r="A4" s="656">
        <v>1</v>
      </c>
      <c r="B4" s="657" t="s">
        <v>121</v>
      </c>
    </row>
    <row r="5" spans="1:4" ht="21" customHeight="1">
      <c r="A5" s="656" t="s">
        <v>395</v>
      </c>
      <c r="B5" s="657" t="s">
        <v>396</v>
      </c>
    </row>
    <row r="6" spans="1:4" ht="21" customHeight="1">
      <c r="A6" s="656" t="s">
        <v>402</v>
      </c>
      <c r="B6" s="657" t="s">
        <v>403</v>
      </c>
    </row>
    <row r="7" spans="1:4" ht="30" customHeight="1">
      <c r="A7" s="488">
        <v>2</v>
      </c>
      <c r="B7" s="489" t="s">
        <v>153</v>
      </c>
    </row>
    <row r="8" spans="1:4" ht="21" customHeight="1">
      <c r="A8" s="488">
        <v>3</v>
      </c>
      <c r="B8" s="489" t="s">
        <v>122</v>
      </c>
    </row>
    <row r="9" spans="1:4" ht="21" customHeight="1">
      <c r="A9" s="656" t="s">
        <v>404</v>
      </c>
      <c r="B9" s="1060" t="s">
        <v>405</v>
      </c>
    </row>
    <row r="10" spans="1:4" ht="30" customHeight="1">
      <c r="A10" s="488">
        <v>4</v>
      </c>
      <c r="B10" s="489" t="s">
        <v>298</v>
      </c>
      <c r="D10" s="4"/>
    </row>
    <row r="11" spans="1:4" ht="21" customHeight="1">
      <c r="A11" s="488">
        <v>5</v>
      </c>
      <c r="B11" s="489" t="s">
        <v>123</v>
      </c>
    </row>
    <row r="12" spans="1:4" ht="21" customHeight="1">
      <c r="A12" s="488">
        <v>6</v>
      </c>
      <c r="B12" s="489" t="s">
        <v>124</v>
      </c>
    </row>
    <row r="13" spans="1:4" ht="21" customHeight="1">
      <c r="A13" s="488">
        <v>7</v>
      </c>
      <c r="B13" s="489" t="s">
        <v>125</v>
      </c>
    </row>
    <row r="14" spans="1:4" ht="21" customHeight="1">
      <c r="A14" s="488">
        <v>8</v>
      </c>
      <c r="B14" s="489" t="s">
        <v>0</v>
      </c>
    </row>
    <row r="15" spans="1:4" ht="30" customHeight="1">
      <c r="A15" s="488">
        <v>9</v>
      </c>
      <c r="B15" s="489" t="s">
        <v>406</v>
      </c>
    </row>
    <row r="16" spans="1:4" ht="21" customHeight="1">
      <c r="A16" s="546" t="s">
        <v>418</v>
      </c>
      <c r="B16" s="1060" t="s">
        <v>420</v>
      </c>
    </row>
    <row r="17" spans="1:2" ht="21" customHeight="1">
      <c r="A17" s="546" t="s">
        <v>419</v>
      </c>
      <c r="B17" s="1060" t="s">
        <v>863</v>
      </c>
    </row>
    <row r="18" spans="1:2" ht="21" customHeight="1">
      <c r="A18" s="488">
        <v>10</v>
      </c>
      <c r="B18" s="489" t="s">
        <v>4</v>
      </c>
    </row>
    <row r="19" spans="1:2" ht="30" customHeight="1">
      <c r="A19" s="488">
        <v>11</v>
      </c>
      <c r="B19" s="489" t="s">
        <v>297</v>
      </c>
    </row>
    <row r="20" spans="1:2" ht="30" customHeight="1">
      <c r="A20" s="488">
        <v>12</v>
      </c>
      <c r="B20" s="489" t="s">
        <v>126</v>
      </c>
    </row>
    <row r="21" spans="1:2" ht="29.25" customHeight="1">
      <c r="A21" s="488">
        <v>13</v>
      </c>
      <c r="B21" s="489" t="s">
        <v>127</v>
      </c>
    </row>
    <row r="22" spans="1:2" ht="29.25" customHeight="1">
      <c r="A22" s="546">
        <v>14</v>
      </c>
      <c r="B22" s="489" t="s">
        <v>368</v>
      </c>
    </row>
    <row r="23" spans="1:2" ht="21" customHeight="1">
      <c r="A23" s="488">
        <v>15</v>
      </c>
      <c r="B23" s="489" t="s">
        <v>12</v>
      </c>
    </row>
    <row r="24" spans="1:2" ht="21" customHeight="1">
      <c r="A24" s="488">
        <v>16</v>
      </c>
      <c r="B24" s="489" t="s">
        <v>128</v>
      </c>
    </row>
    <row r="25" spans="1:2" ht="21" customHeight="1">
      <c r="A25" s="546">
        <v>17</v>
      </c>
      <c r="B25" s="489" t="s">
        <v>129</v>
      </c>
    </row>
    <row r="26" spans="1:2" ht="21" customHeight="1">
      <c r="A26" s="488">
        <v>18</v>
      </c>
      <c r="B26" s="489" t="s">
        <v>3</v>
      </c>
    </row>
    <row r="27" spans="1:2" ht="21" customHeight="1">
      <c r="A27" s="488">
        <v>19</v>
      </c>
      <c r="B27" s="489" t="s">
        <v>130</v>
      </c>
    </row>
    <row r="28" spans="1:2" ht="21" customHeight="1">
      <c r="A28" s="488">
        <v>20</v>
      </c>
      <c r="B28" s="489" t="s">
        <v>369</v>
      </c>
    </row>
    <row r="29" spans="1:2" ht="21" customHeight="1">
      <c r="A29" s="546">
        <v>21</v>
      </c>
      <c r="B29" s="489" t="s">
        <v>131</v>
      </c>
    </row>
    <row r="30" spans="1:2" ht="29.25" customHeight="1">
      <c r="A30" s="488">
        <v>22</v>
      </c>
      <c r="B30" s="489" t="s">
        <v>296</v>
      </c>
    </row>
    <row r="31" spans="1:2" ht="21" customHeight="1">
      <c r="A31" s="546">
        <v>23</v>
      </c>
      <c r="B31" s="489" t="s">
        <v>132</v>
      </c>
    </row>
    <row r="32" spans="1:2" ht="21" customHeight="1">
      <c r="A32" s="546">
        <v>24</v>
      </c>
      <c r="B32" s="1060" t="s">
        <v>407</v>
      </c>
    </row>
    <row r="33" spans="1:2" ht="21" customHeight="1" thickBot="1">
      <c r="A33" s="1053">
        <v>25</v>
      </c>
      <c r="B33" s="1054" t="s">
        <v>133</v>
      </c>
    </row>
    <row r="34" spans="1:2" ht="27" thickTop="1"/>
  </sheetData>
  <mergeCells count="1">
    <mergeCell ref="A1:B1"/>
  </mergeCells>
  <printOptions horizontalCentered="1" verticalCentered="1"/>
  <pageMargins left="0.51181102362204722" right="0.51181102362204722" top="0" bottom="0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34"/>
  <sheetViews>
    <sheetView workbookViewId="0">
      <selection activeCell="AD77" sqref="AD76:AD77"/>
    </sheetView>
  </sheetViews>
  <sheetFormatPr defaultRowHeight="15.75"/>
  <cols>
    <col min="1" max="1" width="19.85546875" style="40" customWidth="1"/>
    <col min="2" max="3" width="7.42578125" style="40" customWidth="1"/>
    <col min="4" max="4" width="8.5703125" style="40" bestFit="1" customWidth="1"/>
    <col min="5" max="6" width="7.42578125" style="40" customWidth="1"/>
    <col min="7" max="7" width="8.5703125" style="40" customWidth="1"/>
    <col min="8" max="9" width="7.42578125" style="40" customWidth="1"/>
    <col min="10" max="10" width="8.5703125" style="40" customWidth="1"/>
    <col min="11" max="12" width="7.42578125" style="40" customWidth="1"/>
    <col min="13" max="13" width="8.5703125" style="40" customWidth="1"/>
    <col min="14" max="15" width="7.42578125" style="40" customWidth="1"/>
    <col min="16" max="16" width="8.5703125" style="40" customWidth="1"/>
    <col min="17" max="16384" width="9.140625" style="40"/>
  </cols>
  <sheetData>
    <row r="1" spans="1:18" ht="15" customHeight="1">
      <c r="P1" s="60" t="s">
        <v>222</v>
      </c>
    </row>
    <row r="2" spans="1:18" ht="9" customHeight="1"/>
    <row r="3" spans="1:18" ht="22.5" customHeight="1">
      <c r="A3" s="1261" t="s">
        <v>204</v>
      </c>
      <c r="B3" s="1261"/>
      <c r="C3" s="1261"/>
      <c r="D3" s="1261"/>
      <c r="E3" s="1261"/>
      <c r="F3" s="1261"/>
      <c r="G3" s="1261"/>
      <c r="H3" s="1261"/>
      <c r="I3" s="1261"/>
      <c r="J3" s="1261"/>
      <c r="K3" s="1261"/>
      <c r="L3" s="1261"/>
      <c r="M3" s="1261"/>
      <c r="N3" s="1261"/>
      <c r="O3" s="1261"/>
      <c r="P3" s="1261"/>
    </row>
    <row r="4" spans="1:18" ht="22.5" customHeight="1">
      <c r="A4" s="1262" t="s">
        <v>223</v>
      </c>
      <c r="B4" s="1262"/>
      <c r="C4" s="1262"/>
      <c r="D4" s="1262"/>
      <c r="E4" s="1262"/>
      <c r="F4" s="1262"/>
      <c r="G4" s="1262"/>
      <c r="H4" s="1262"/>
      <c r="I4" s="1262"/>
      <c r="J4" s="1262"/>
      <c r="K4" s="1262"/>
      <c r="L4" s="1262"/>
      <c r="M4" s="1262"/>
      <c r="N4" s="1262"/>
      <c r="O4" s="1262"/>
      <c r="P4" s="1262"/>
      <c r="R4" s="582"/>
    </row>
    <row r="5" spans="1:18" ht="15" customHeight="1" thickBot="1">
      <c r="A5" s="1263"/>
      <c r="B5" s="1263"/>
      <c r="C5" s="1263"/>
      <c r="D5" s="1263"/>
      <c r="E5" s="1263"/>
      <c r="F5" s="1263"/>
      <c r="G5" s="1263"/>
      <c r="H5" s="1263"/>
      <c r="I5" s="1263"/>
      <c r="J5" s="1263"/>
      <c r="K5" s="1263"/>
      <c r="L5" s="1263"/>
      <c r="M5" s="1263"/>
      <c r="N5" s="1263"/>
      <c r="O5" s="1263"/>
      <c r="P5" s="1263"/>
    </row>
    <row r="6" spans="1:18" ht="21.75" customHeight="1" thickTop="1">
      <c r="A6" s="1274" t="s">
        <v>5</v>
      </c>
      <c r="B6" s="1277" t="s">
        <v>6</v>
      </c>
      <c r="C6" s="1278"/>
      <c r="D6" s="1279"/>
      <c r="E6" s="1254" t="s">
        <v>9</v>
      </c>
      <c r="F6" s="1267"/>
      <c r="G6" s="1267"/>
      <c r="H6" s="1267"/>
      <c r="I6" s="1267"/>
      <c r="J6" s="1267"/>
      <c r="K6" s="1267"/>
      <c r="L6" s="1267"/>
      <c r="M6" s="1267"/>
      <c r="N6" s="1267"/>
      <c r="O6" s="1267"/>
      <c r="P6" s="1255"/>
    </row>
    <row r="7" spans="1:18" ht="25.5" customHeight="1">
      <c r="A7" s="1275"/>
      <c r="B7" s="1280"/>
      <c r="C7" s="1281"/>
      <c r="D7" s="1282"/>
      <c r="E7" s="1283" t="s">
        <v>196</v>
      </c>
      <c r="F7" s="1284"/>
      <c r="G7" s="1285"/>
      <c r="H7" s="1284" t="s">
        <v>198</v>
      </c>
      <c r="I7" s="1284"/>
      <c r="J7" s="1284"/>
      <c r="K7" s="1283" t="s">
        <v>197</v>
      </c>
      <c r="L7" s="1284"/>
      <c r="M7" s="1285"/>
      <c r="N7" s="1284" t="s">
        <v>224</v>
      </c>
      <c r="O7" s="1284"/>
      <c r="P7" s="1285"/>
    </row>
    <row r="8" spans="1:18" ht="29.25" customHeight="1">
      <c r="A8" s="1275"/>
      <c r="B8" s="1268" t="s">
        <v>410</v>
      </c>
      <c r="C8" s="1269"/>
      <c r="D8" s="1272" t="s">
        <v>225</v>
      </c>
      <c r="E8" s="1268" t="s">
        <v>410</v>
      </c>
      <c r="F8" s="1269"/>
      <c r="G8" s="1270" t="s">
        <v>225</v>
      </c>
      <c r="H8" s="1268" t="s">
        <v>410</v>
      </c>
      <c r="I8" s="1269"/>
      <c r="J8" s="1272" t="s">
        <v>225</v>
      </c>
      <c r="K8" s="1268" t="s">
        <v>410</v>
      </c>
      <c r="L8" s="1269"/>
      <c r="M8" s="1270" t="s">
        <v>225</v>
      </c>
      <c r="N8" s="1268" t="s">
        <v>410</v>
      </c>
      <c r="O8" s="1269"/>
      <c r="P8" s="1270" t="s">
        <v>225</v>
      </c>
    </row>
    <row r="9" spans="1:18" ht="20.25" customHeight="1" thickBot="1">
      <c r="A9" s="1276"/>
      <c r="B9" s="601">
        <v>2018</v>
      </c>
      <c r="C9" s="602">
        <v>2019</v>
      </c>
      <c r="D9" s="1273"/>
      <c r="E9" s="248">
        <v>2018</v>
      </c>
      <c r="F9" s="602">
        <v>2019</v>
      </c>
      <c r="G9" s="1271"/>
      <c r="H9" s="601">
        <v>2018</v>
      </c>
      <c r="I9" s="602">
        <v>2019</v>
      </c>
      <c r="J9" s="1273"/>
      <c r="K9" s="248">
        <v>2018</v>
      </c>
      <c r="L9" s="602">
        <v>2019</v>
      </c>
      <c r="M9" s="1271"/>
      <c r="N9" s="601">
        <v>2018</v>
      </c>
      <c r="O9" s="602">
        <v>2019</v>
      </c>
      <c r="P9" s="1271"/>
    </row>
    <row r="10" spans="1:18" ht="20.100000000000001" customHeight="1" thickTop="1">
      <c r="A10" s="98" t="s">
        <v>7</v>
      </c>
      <c r="B10" s="99">
        <v>71.7</v>
      </c>
      <c r="C10" s="100">
        <v>68.3</v>
      </c>
      <c r="D10" s="101">
        <f t="shared" ref="D10:D19" si="0">C10/B10*100</f>
        <v>95.258019525801942</v>
      </c>
      <c r="E10" s="102">
        <v>13.5</v>
      </c>
      <c r="F10" s="103">
        <v>12</v>
      </c>
      <c r="G10" s="104">
        <f t="shared" ref="G10:G19" si="1">F10/E10*100</f>
        <v>88.888888888888886</v>
      </c>
      <c r="H10" s="105">
        <v>20.399999999999999</v>
      </c>
      <c r="I10" s="106">
        <v>18.5</v>
      </c>
      <c r="J10" s="101">
        <f t="shared" ref="J10:J19" si="2">I10/H10*100</f>
        <v>90.686274509803937</v>
      </c>
      <c r="K10" s="102">
        <v>35.299999999999997</v>
      </c>
      <c r="L10" s="103">
        <v>35.200000000000003</v>
      </c>
      <c r="M10" s="104">
        <f t="shared" ref="M10:M19" si="3">L10/K10*100</f>
        <v>99.716713881019842</v>
      </c>
      <c r="N10" s="107">
        <v>2.5</v>
      </c>
      <c r="O10" s="103">
        <v>2.5</v>
      </c>
      <c r="P10" s="108">
        <f t="shared" ref="P10:P19" si="4">O10/N10*100</f>
        <v>100</v>
      </c>
    </row>
    <row r="11" spans="1:18" ht="20.100000000000001" customHeight="1">
      <c r="A11" s="603" t="s">
        <v>208</v>
      </c>
      <c r="B11" s="604">
        <v>80.3</v>
      </c>
      <c r="C11" s="605">
        <v>76.5</v>
      </c>
      <c r="D11" s="606">
        <f t="shared" si="0"/>
        <v>95.267745952677458</v>
      </c>
      <c r="E11" s="607">
        <v>26.6</v>
      </c>
      <c r="F11" s="608">
        <v>23.4</v>
      </c>
      <c r="G11" s="104">
        <f t="shared" si="1"/>
        <v>87.969924812030058</v>
      </c>
      <c r="H11" s="609">
        <v>12.1</v>
      </c>
      <c r="I11" s="608">
        <v>10.8</v>
      </c>
      <c r="J11" s="606">
        <f t="shared" si="2"/>
        <v>89.256198347107457</v>
      </c>
      <c r="K11" s="607">
        <v>38.200000000000003</v>
      </c>
      <c r="L11" s="608">
        <v>38.700000000000003</v>
      </c>
      <c r="M11" s="110">
        <f t="shared" si="3"/>
        <v>101.30890052356021</v>
      </c>
      <c r="N11" s="610">
        <v>3.2</v>
      </c>
      <c r="O11" s="608">
        <v>3.3</v>
      </c>
      <c r="P11" s="108">
        <f t="shared" si="4"/>
        <v>103.12499999999997</v>
      </c>
    </row>
    <row r="12" spans="1:18" ht="20.100000000000001" customHeight="1">
      <c r="A12" s="603" t="s">
        <v>209</v>
      </c>
      <c r="B12" s="604">
        <v>42.6</v>
      </c>
      <c r="C12" s="605">
        <v>39.9</v>
      </c>
      <c r="D12" s="606">
        <f t="shared" si="0"/>
        <v>93.661971830985919</v>
      </c>
      <c r="E12" s="607">
        <v>15.7</v>
      </c>
      <c r="F12" s="608">
        <v>13.8</v>
      </c>
      <c r="G12" s="104">
        <f t="shared" si="1"/>
        <v>87.898089171974533</v>
      </c>
      <c r="H12" s="609">
        <v>8.3000000000000007</v>
      </c>
      <c r="I12" s="608">
        <v>7.4</v>
      </c>
      <c r="J12" s="606">
        <f t="shared" si="2"/>
        <v>89.156626506024097</v>
      </c>
      <c r="K12" s="607">
        <v>16.899999999999999</v>
      </c>
      <c r="L12" s="608">
        <v>17</v>
      </c>
      <c r="M12" s="110">
        <f t="shared" si="3"/>
        <v>100.59171597633136</v>
      </c>
      <c r="N12" s="610">
        <v>1.7</v>
      </c>
      <c r="O12" s="608">
        <v>1.7</v>
      </c>
      <c r="P12" s="108">
        <f t="shared" si="4"/>
        <v>100</v>
      </c>
    </row>
    <row r="13" spans="1:18" ht="20.100000000000001" customHeight="1">
      <c r="A13" s="603" t="s">
        <v>210</v>
      </c>
      <c r="B13" s="604">
        <v>32.299999999999997</v>
      </c>
      <c r="C13" s="605">
        <v>30.6</v>
      </c>
      <c r="D13" s="606">
        <f t="shared" si="0"/>
        <v>94.736842105263179</v>
      </c>
      <c r="E13" s="607">
        <v>10.4</v>
      </c>
      <c r="F13" s="608">
        <v>9.1999999999999993</v>
      </c>
      <c r="G13" s="104">
        <f t="shared" si="1"/>
        <v>88.461538461538453</v>
      </c>
      <c r="H13" s="609">
        <v>5.2</v>
      </c>
      <c r="I13" s="608">
        <v>4.7</v>
      </c>
      <c r="J13" s="606">
        <f t="shared" si="2"/>
        <v>90.384615384615387</v>
      </c>
      <c r="K13" s="607">
        <v>14.8</v>
      </c>
      <c r="L13" s="608">
        <v>14.9</v>
      </c>
      <c r="M13" s="110">
        <f t="shared" si="3"/>
        <v>100.67567567567568</v>
      </c>
      <c r="N13" s="610">
        <v>1.8</v>
      </c>
      <c r="O13" s="608">
        <v>1.8</v>
      </c>
      <c r="P13" s="108">
        <f t="shared" si="4"/>
        <v>100</v>
      </c>
    </row>
    <row r="14" spans="1:18" ht="20.100000000000001" customHeight="1">
      <c r="A14" s="603" t="s">
        <v>211</v>
      </c>
      <c r="B14" s="604">
        <v>24.3</v>
      </c>
      <c r="C14" s="605">
        <v>22.4</v>
      </c>
      <c r="D14" s="606">
        <f t="shared" si="0"/>
        <v>92.181069958847729</v>
      </c>
      <c r="E14" s="607">
        <v>9.6</v>
      </c>
      <c r="F14" s="608">
        <v>8.6</v>
      </c>
      <c r="G14" s="104">
        <f t="shared" si="1"/>
        <v>89.583333333333343</v>
      </c>
      <c r="H14" s="609">
        <v>6.3</v>
      </c>
      <c r="I14" s="608">
        <v>5.5</v>
      </c>
      <c r="J14" s="606">
        <f t="shared" si="2"/>
        <v>87.301587301587304</v>
      </c>
      <c r="K14" s="607">
        <v>7</v>
      </c>
      <c r="L14" s="608">
        <v>6.8</v>
      </c>
      <c r="M14" s="110">
        <f t="shared" si="3"/>
        <v>97.142857142857139</v>
      </c>
      <c r="N14" s="610">
        <v>1.4</v>
      </c>
      <c r="O14" s="608">
        <v>1.4</v>
      </c>
      <c r="P14" s="108">
        <f t="shared" si="4"/>
        <v>100</v>
      </c>
    </row>
    <row r="15" spans="1:18" ht="20.100000000000001" customHeight="1">
      <c r="A15" s="603" t="s">
        <v>212</v>
      </c>
      <c r="B15" s="604">
        <v>84.4</v>
      </c>
      <c r="C15" s="605">
        <v>77.2</v>
      </c>
      <c r="D15" s="606">
        <f t="shared" si="0"/>
        <v>91.469194312796205</v>
      </c>
      <c r="E15" s="607">
        <v>34.700000000000003</v>
      </c>
      <c r="F15" s="608">
        <v>31.3</v>
      </c>
      <c r="G15" s="104">
        <f t="shared" si="1"/>
        <v>90.201729106628235</v>
      </c>
      <c r="H15" s="609">
        <v>25</v>
      </c>
      <c r="I15" s="608">
        <v>21.9</v>
      </c>
      <c r="J15" s="606">
        <f t="shared" si="2"/>
        <v>87.6</v>
      </c>
      <c r="K15" s="607">
        <v>21.4</v>
      </c>
      <c r="L15" s="608">
        <v>20.7</v>
      </c>
      <c r="M15" s="110">
        <f t="shared" si="3"/>
        <v>96.728971962616825</v>
      </c>
      <c r="N15" s="610">
        <v>3.2</v>
      </c>
      <c r="O15" s="608">
        <v>3.2</v>
      </c>
      <c r="P15" s="108">
        <f t="shared" si="4"/>
        <v>100</v>
      </c>
    </row>
    <row r="16" spans="1:18" ht="20.100000000000001" customHeight="1">
      <c r="A16" s="603" t="s">
        <v>213</v>
      </c>
      <c r="B16" s="604">
        <v>35.6</v>
      </c>
      <c r="C16" s="605">
        <v>32.9</v>
      </c>
      <c r="D16" s="606">
        <f t="shared" si="0"/>
        <v>92.415730337078642</v>
      </c>
      <c r="E16" s="607">
        <v>12.8</v>
      </c>
      <c r="F16" s="608">
        <v>11.3</v>
      </c>
      <c r="G16" s="104">
        <f t="shared" si="1"/>
        <v>88.28125</v>
      </c>
      <c r="H16" s="609">
        <v>9.3000000000000007</v>
      </c>
      <c r="I16" s="608">
        <v>8.1</v>
      </c>
      <c r="J16" s="606">
        <f t="shared" si="2"/>
        <v>87.09677419354837</v>
      </c>
      <c r="K16" s="607">
        <v>12</v>
      </c>
      <c r="L16" s="608">
        <v>11.9</v>
      </c>
      <c r="M16" s="110">
        <f t="shared" si="3"/>
        <v>99.166666666666671</v>
      </c>
      <c r="N16" s="610">
        <v>1.5</v>
      </c>
      <c r="O16" s="608">
        <v>1.5</v>
      </c>
      <c r="P16" s="108">
        <f t="shared" si="4"/>
        <v>100</v>
      </c>
    </row>
    <row r="17" spans="1:16" ht="20.100000000000001" customHeight="1">
      <c r="A17" s="603" t="s">
        <v>214</v>
      </c>
      <c r="B17" s="604">
        <v>37.700000000000003</v>
      </c>
      <c r="C17" s="605">
        <v>35.299999999999997</v>
      </c>
      <c r="D17" s="606">
        <f t="shared" si="0"/>
        <v>93.633952254641898</v>
      </c>
      <c r="E17" s="607">
        <v>14</v>
      </c>
      <c r="F17" s="608">
        <v>12.3</v>
      </c>
      <c r="G17" s="104">
        <f t="shared" si="1"/>
        <v>87.857142857142861</v>
      </c>
      <c r="H17" s="609">
        <v>7.7</v>
      </c>
      <c r="I17" s="608">
        <v>6.9</v>
      </c>
      <c r="J17" s="606">
        <f t="shared" si="2"/>
        <v>89.610389610389618</v>
      </c>
      <c r="K17" s="607">
        <v>14.5</v>
      </c>
      <c r="L17" s="608">
        <v>14.6</v>
      </c>
      <c r="M17" s="110">
        <f t="shared" si="3"/>
        <v>100.68965517241379</v>
      </c>
      <c r="N17" s="610">
        <v>1.4</v>
      </c>
      <c r="O17" s="608">
        <v>1.4</v>
      </c>
      <c r="P17" s="108">
        <f t="shared" si="4"/>
        <v>100</v>
      </c>
    </row>
    <row r="18" spans="1:16" ht="20.100000000000001" customHeight="1">
      <c r="A18" s="603" t="s">
        <v>215</v>
      </c>
      <c r="B18" s="604">
        <v>34.5</v>
      </c>
      <c r="C18" s="605">
        <v>32.200000000000003</v>
      </c>
      <c r="D18" s="606">
        <f t="shared" si="0"/>
        <v>93.333333333333343</v>
      </c>
      <c r="E18" s="607">
        <v>12.7</v>
      </c>
      <c r="F18" s="608">
        <v>11</v>
      </c>
      <c r="G18" s="104">
        <f t="shared" si="1"/>
        <v>86.614173228346459</v>
      </c>
      <c r="H18" s="609">
        <v>6.5</v>
      </c>
      <c r="I18" s="608">
        <v>5.7</v>
      </c>
      <c r="J18" s="606">
        <f t="shared" si="2"/>
        <v>87.692307692307693</v>
      </c>
      <c r="K18" s="607">
        <v>13.8</v>
      </c>
      <c r="L18" s="608">
        <v>14</v>
      </c>
      <c r="M18" s="110">
        <f t="shared" si="3"/>
        <v>101.44927536231883</v>
      </c>
      <c r="N18" s="610">
        <v>1.5</v>
      </c>
      <c r="O18" s="608">
        <v>1.5</v>
      </c>
      <c r="P18" s="108">
        <f t="shared" si="4"/>
        <v>100</v>
      </c>
    </row>
    <row r="19" spans="1:16" ht="20.100000000000001" customHeight="1">
      <c r="A19" s="603" t="s">
        <v>8</v>
      </c>
      <c r="B19" s="604">
        <v>31.3</v>
      </c>
      <c r="C19" s="605">
        <v>29.3</v>
      </c>
      <c r="D19" s="606">
        <f t="shared" si="0"/>
        <v>93.610223642172514</v>
      </c>
      <c r="E19" s="607">
        <v>11.9</v>
      </c>
      <c r="F19" s="608">
        <v>10.199999999999999</v>
      </c>
      <c r="G19" s="104">
        <f t="shared" si="1"/>
        <v>85.714285714285708</v>
      </c>
      <c r="H19" s="609">
        <v>5</v>
      </c>
      <c r="I19" s="608">
        <v>4.4000000000000004</v>
      </c>
      <c r="J19" s="606">
        <f t="shared" si="2"/>
        <v>88.000000000000014</v>
      </c>
      <c r="K19" s="607">
        <v>13.2</v>
      </c>
      <c r="L19" s="608">
        <v>13.6</v>
      </c>
      <c r="M19" s="110">
        <f t="shared" si="3"/>
        <v>103.03030303030303</v>
      </c>
      <c r="N19" s="610">
        <v>1.1000000000000001</v>
      </c>
      <c r="O19" s="608">
        <v>1.1000000000000001</v>
      </c>
      <c r="P19" s="108">
        <f t="shared" si="4"/>
        <v>100</v>
      </c>
    </row>
    <row r="20" spans="1:16" ht="20.100000000000001" customHeight="1">
      <c r="A20" s="611" t="s">
        <v>216</v>
      </c>
      <c r="B20" s="604">
        <v>83.6</v>
      </c>
      <c r="C20" s="605">
        <v>78.7</v>
      </c>
      <c r="D20" s="606">
        <f>C20/B20*100</f>
        <v>94.138755980861248</v>
      </c>
      <c r="E20" s="607">
        <v>28.7</v>
      </c>
      <c r="F20" s="608">
        <v>25.2</v>
      </c>
      <c r="G20" s="104">
        <f>F20/E20*100</f>
        <v>87.804878048780495</v>
      </c>
      <c r="H20" s="609">
        <v>19.2</v>
      </c>
      <c r="I20" s="608">
        <v>17.3</v>
      </c>
      <c r="J20" s="606">
        <f>I20/H20*100</f>
        <v>90.104166666666671</v>
      </c>
      <c r="K20" s="607">
        <v>32.799999999999997</v>
      </c>
      <c r="L20" s="608">
        <v>33.5</v>
      </c>
      <c r="M20" s="110">
        <f>L20/K20*100</f>
        <v>102.13414634146343</v>
      </c>
      <c r="N20" s="610">
        <v>2.7</v>
      </c>
      <c r="O20" s="608">
        <v>2.7</v>
      </c>
      <c r="P20" s="108">
        <f>O20/N20*100</f>
        <v>100</v>
      </c>
    </row>
    <row r="21" spans="1:16" ht="20.100000000000001" customHeight="1">
      <c r="A21" s="611" t="s">
        <v>217</v>
      </c>
      <c r="B21" s="604">
        <v>47.5</v>
      </c>
      <c r="C21" s="605">
        <v>44.1</v>
      </c>
      <c r="D21" s="606">
        <f>C21/B21*100</f>
        <v>92.84210526315789</v>
      </c>
      <c r="E21" s="607">
        <v>18.600000000000001</v>
      </c>
      <c r="F21" s="608">
        <v>16.3</v>
      </c>
      <c r="G21" s="104">
        <f>F21/E21*100</f>
        <v>87.634408602150543</v>
      </c>
      <c r="H21" s="609">
        <v>10.5</v>
      </c>
      <c r="I21" s="608">
        <v>9.4</v>
      </c>
      <c r="J21" s="606">
        <f>I21/H21*100</f>
        <v>89.523809523809533</v>
      </c>
      <c r="K21" s="607">
        <v>16.399999999999999</v>
      </c>
      <c r="L21" s="608">
        <v>16.600000000000001</v>
      </c>
      <c r="M21" s="110">
        <f>L21/K21*100</f>
        <v>101.21951219512198</v>
      </c>
      <c r="N21" s="610">
        <v>1.9</v>
      </c>
      <c r="O21" s="608">
        <v>1.8</v>
      </c>
      <c r="P21" s="108">
        <f>O21/N21*100</f>
        <v>94.736842105263165</v>
      </c>
    </row>
    <row r="22" spans="1:16" ht="20.100000000000001" customHeight="1">
      <c r="A22" s="612" t="s">
        <v>218</v>
      </c>
      <c r="B22" s="112">
        <v>36.700000000000003</v>
      </c>
      <c r="C22" s="613">
        <v>34</v>
      </c>
      <c r="D22" s="614">
        <f>C22/B22*100</f>
        <v>92.643051771117158</v>
      </c>
      <c r="E22" s="615">
        <v>13.6</v>
      </c>
      <c r="F22" s="616">
        <v>11.7</v>
      </c>
      <c r="G22" s="617">
        <f>F22/E22*100</f>
        <v>86.02941176470587</v>
      </c>
      <c r="H22" s="113">
        <v>6.8</v>
      </c>
      <c r="I22" s="616">
        <v>5.9</v>
      </c>
      <c r="J22" s="614">
        <f>I22/H22*100</f>
        <v>86.764705882352942</v>
      </c>
      <c r="K22" s="615">
        <v>14.9</v>
      </c>
      <c r="L22" s="616">
        <v>15.1</v>
      </c>
      <c r="M22" s="617">
        <f>L22/K22*100</f>
        <v>101.34228187919463</v>
      </c>
      <c r="N22" s="114">
        <v>1.3</v>
      </c>
      <c r="O22" s="616">
        <v>1.3</v>
      </c>
      <c r="P22" s="115">
        <f>O22/N22*100</f>
        <v>100</v>
      </c>
    </row>
    <row r="23" spans="1:16" ht="20.100000000000001" customHeight="1" thickBot="1">
      <c r="A23" s="612" t="s">
        <v>219</v>
      </c>
      <c r="B23" s="112">
        <v>126.8</v>
      </c>
      <c r="C23" s="613">
        <v>117.9</v>
      </c>
      <c r="D23" s="614">
        <f>C23/B23*100</f>
        <v>92.98107255520506</v>
      </c>
      <c r="E23" s="615">
        <v>47.2</v>
      </c>
      <c r="F23" s="616">
        <v>42.3</v>
      </c>
      <c r="G23" s="617">
        <f>F23/E23*100</f>
        <v>89.618644067796595</v>
      </c>
      <c r="H23" s="113">
        <v>43.1</v>
      </c>
      <c r="I23" s="616">
        <v>38.9</v>
      </c>
      <c r="J23" s="614">
        <f>I23/H23*100</f>
        <v>90.25522041763341</v>
      </c>
      <c r="K23" s="615">
        <v>31</v>
      </c>
      <c r="L23" s="616">
        <v>31.2</v>
      </c>
      <c r="M23" s="617">
        <f>L23/K23*100</f>
        <v>100.64516129032258</v>
      </c>
      <c r="N23" s="114">
        <v>5.3</v>
      </c>
      <c r="O23" s="616">
        <v>5.4</v>
      </c>
      <c r="P23" s="116">
        <f>O23/N23*100</f>
        <v>101.88679245283019</v>
      </c>
    </row>
    <row r="24" spans="1:16" ht="25.5" customHeight="1" thickTop="1" thickBot="1">
      <c r="A24" s="493" t="s">
        <v>6</v>
      </c>
      <c r="B24" s="494">
        <v>769.3</v>
      </c>
      <c r="C24" s="495">
        <v>719.4</v>
      </c>
      <c r="D24" s="496">
        <f t="shared" ref="D24" si="5">C24/B24*100</f>
        <v>93.513583777460028</v>
      </c>
      <c r="E24" s="497">
        <v>269.89999999999998</v>
      </c>
      <c r="F24" s="498">
        <v>238.5</v>
      </c>
      <c r="G24" s="499">
        <f>F24/E24*100</f>
        <v>88.366061504260841</v>
      </c>
      <c r="H24" s="500">
        <v>185.4</v>
      </c>
      <c r="I24" s="498">
        <v>165.4</v>
      </c>
      <c r="J24" s="496">
        <f t="shared" ref="J24" si="6">I24/H24*100</f>
        <v>89.212513484358141</v>
      </c>
      <c r="K24" s="497">
        <v>282.2</v>
      </c>
      <c r="L24" s="498">
        <v>283.7</v>
      </c>
      <c r="M24" s="501">
        <f t="shared" ref="M24" si="7">L24/K24*100</f>
        <v>100.53153791637138</v>
      </c>
      <c r="N24" s="500">
        <v>30.3</v>
      </c>
      <c r="O24" s="498">
        <v>30.6</v>
      </c>
      <c r="P24" s="499">
        <f t="shared" ref="P24" si="8">O24/N24*100</f>
        <v>100.99009900990099</v>
      </c>
    </row>
    <row r="25" spans="1:16" ht="9" customHeight="1" thickTop="1">
      <c r="E25" s="69"/>
      <c r="H25" s="69"/>
      <c r="K25" s="69"/>
      <c r="N25" s="69"/>
      <c r="O25" s="69"/>
    </row>
    <row r="26" spans="1:16">
      <c r="A26" s="117" t="s">
        <v>202</v>
      </c>
      <c r="E26" s="118"/>
    </row>
    <row r="28" spans="1:16">
      <c r="A28" s="119"/>
    </row>
    <row r="29" spans="1:16">
      <c r="A29" s="120"/>
    </row>
    <row r="34" spans="7:7">
      <c r="G34" s="69"/>
    </row>
  </sheetData>
  <mergeCells count="20">
    <mergeCell ref="N8:O8"/>
    <mergeCell ref="P8:P9"/>
    <mergeCell ref="B8:C8"/>
    <mergeCell ref="D8:D9"/>
    <mergeCell ref="E8:F8"/>
    <mergeCell ref="G8:G9"/>
    <mergeCell ref="H8:I8"/>
    <mergeCell ref="J8:J9"/>
    <mergeCell ref="A3:P3"/>
    <mergeCell ref="A4:P4"/>
    <mergeCell ref="A5:P5"/>
    <mergeCell ref="A6:A9"/>
    <mergeCell ref="B6:D7"/>
    <mergeCell ref="E6:P6"/>
    <mergeCell ref="E7:G7"/>
    <mergeCell ref="H7:J7"/>
    <mergeCell ref="K7:M7"/>
    <mergeCell ref="N7:P7"/>
    <mergeCell ref="K8:L8"/>
    <mergeCell ref="M8:M9"/>
  </mergeCells>
  <printOptions horizontalCentered="1" verticalCentered="1"/>
  <pageMargins left="0.11811023622047245" right="0.11811023622047245" top="0.39370078740157483" bottom="0.3937007874015748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0"/>
  <sheetViews>
    <sheetView workbookViewId="0">
      <selection activeCell="T81" sqref="T81"/>
    </sheetView>
  </sheetViews>
  <sheetFormatPr defaultRowHeight="15.75"/>
  <cols>
    <col min="1" max="1" width="41" style="40" customWidth="1"/>
    <col min="2" max="4" width="17.7109375" style="40" customWidth="1"/>
    <col min="5" max="16384" width="9.140625" style="40"/>
  </cols>
  <sheetData>
    <row r="1" spans="1:6">
      <c r="D1" s="60" t="s">
        <v>226</v>
      </c>
    </row>
    <row r="2" spans="1:6" ht="9" customHeight="1"/>
    <row r="3" spans="1:6" ht="22.5" customHeight="1">
      <c r="A3" s="1261" t="s">
        <v>204</v>
      </c>
      <c r="B3" s="1261"/>
      <c r="C3" s="1261"/>
      <c r="D3" s="1261"/>
    </row>
    <row r="4" spans="1:6" ht="22.5" customHeight="1">
      <c r="A4" s="1262" t="s">
        <v>227</v>
      </c>
      <c r="B4" s="1262"/>
      <c r="C4" s="1262"/>
      <c r="D4" s="1262"/>
      <c r="F4" s="582"/>
    </row>
    <row r="5" spans="1:6" ht="15" customHeight="1" thickBot="1">
      <c r="A5" s="1263"/>
      <c r="B5" s="1263"/>
      <c r="C5" s="1263"/>
      <c r="D5" s="1263"/>
    </row>
    <row r="6" spans="1:6" ht="25.5" customHeight="1" thickTop="1">
      <c r="A6" s="1274" t="s">
        <v>5</v>
      </c>
      <c r="B6" s="1254" t="s">
        <v>228</v>
      </c>
      <c r="C6" s="1267"/>
      <c r="D6" s="1255"/>
    </row>
    <row r="7" spans="1:6" ht="21.75" customHeight="1">
      <c r="A7" s="1275"/>
      <c r="B7" s="580" t="s">
        <v>304</v>
      </c>
      <c r="C7" s="618" t="s">
        <v>305</v>
      </c>
      <c r="D7" s="1286" t="s">
        <v>10</v>
      </c>
    </row>
    <row r="8" spans="1:6" ht="21.75" customHeight="1" thickBot="1">
      <c r="A8" s="1276"/>
      <c r="B8" s="1288" t="s">
        <v>11</v>
      </c>
      <c r="C8" s="1289"/>
      <c r="D8" s="1287"/>
    </row>
    <row r="9" spans="1:6" ht="20.100000000000001" customHeight="1" thickTop="1">
      <c r="A9" s="98" t="s">
        <v>7</v>
      </c>
      <c r="B9" s="121">
        <v>4549</v>
      </c>
      <c r="C9" s="122">
        <v>4669</v>
      </c>
      <c r="D9" s="123">
        <f t="shared" ref="D9:D23" si="0">C9/B9*100</f>
        <v>102.63794240492416</v>
      </c>
    </row>
    <row r="10" spans="1:6" ht="20.100000000000001" customHeight="1">
      <c r="A10" s="603" t="s">
        <v>208</v>
      </c>
      <c r="B10" s="619">
        <v>3371.4</v>
      </c>
      <c r="C10" s="620">
        <v>3477</v>
      </c>
      <c r="D10" s="124">
        <f t="shared" si="0"/>
        <v>103.13222993415198</v>
      </c>
    </row>
    <row r="11" spans="1:6" ht="20.100000000000001" customHeight="1">
      <c r="A11" s="603" t="s">
        <v>209</v>
      </c>
      <c r="B11" s="619">
        <v>3186</v>
      </c>
      <c r="C11" s="620">
        <v>3302</v>
      </c>
      <c r="D11" s="124">
        <f t="shared" si="0"/>
        <v>103.64092906465787</v>
      </c>
    </row>
    <row r="12" spans="1:6" ht="20.100000000000001" customHeight="1">
      <c r="A12" s="603" t="s">
        <v>210</v>
      </c>
      <c r="B12" s="619">
        <v>3365</v>
      </c>
      <c r="C12" s="620">
        <v>3436</v>
      </c>
      <c r="D12" s="124">
        <f t="shared" si="0"/>
        <v>102.10995542347696</v>
      </c>
    </row>
    <row r="13" spans="1:6" ht="20.100000000000001" customHeight="1">
      <c r="A13" s="603" t="s">
        <v>211</v>
      </c>
      <c r="B13" s="619">
        <v>3364</v>
      </c>
      <c r="C13" s="620">
        <v>3465</v>
      </c>
      <c r="D13" s="124">
        <f t="shared" si="0"/>
        <v>103.00237812128418</v>
      </c>
    </row>
    <row r="14" spans="1:6" ht="20.100000000000001" customHeight="1">
      <c r="A14" s="603" t="s">
        <v>212</v>
      </c>
      <c r="B14" s="619">
        <v>3688</v>
      </c>
      <c r="C14" s="620">
        <v>3825</v>
      </c>
      <c r="D14" s="124">
        <f t="shared" si="0"/>
        <v>103.71475054229936</v>
      </c>
    </row>
    <row r="15" spans="1:6" ht="20.100000000000001" customHeight="1">
      <c r="A15" s="603" t="s">
        <v>213</v>
      </c>
      <c r="B15" s="619">
        <v>3473</v>
      </c>
      <c r="C15" s="620">
        <v>3548</v>
      </c>
      <c r="D15" s="124">
        <f t="shared" si="0"/>
        <v>102.15951626835589</v>
      </c>
    </row>
    <row r="16" spans="1:6" ht="20.100000000000001" customHeight="1">
      <c r="A16" s="603" t="s">
        <v>214</v>
      </c>
      <c r="B16" s="619">
        <v>3296</v>
      </c>
      <c r="C16" s="620">
        <v>3404</v>
      </c>
      <c r="D16" s="124">
        <f t="shared" si="0"/>
        <v>103.27669902912622</v>
      </c>
    </row>
    <row r="17" spans="1:4" ht="20.100000000000001" customHeight="1">
      <c r="A17" s="603" t="s">
        <v>215</v>
      </c>
      <c r="B17" s="619">
        <v>3150</v>
      </c>
      <c r="C17" s="620">
        <v>3272</v>
      </c>
      <c r="D17" s="124">
        <f t="shared" si="0"/>
        <v>103.87301587301587</v>
      </c>
    </row>
    <row r="18" spans="1:4" ht="20.100000000000001" customHeight="1">
      <c r="A18" s="603" t="s">
        <v>8</v>
      </c>
      <c r="B18" s="619">
        <v>2848</v>
      </c>
      <c r="C18" s="620">
        <v>2952</v>
      </c>
      <c r="D18" s="124">
        <f t="shared" si="0"/>
        <v>103.65168539325842</v>
      </c>
    </row>
    <row r="19" spans="1:4" ht="20.100000000000001" customHeight="1">
      <c r="A19" s="611" t="s">
        <v>216</v>
      </c>
      <c r="B19" s="619">
        <v>3608</v>
      </c>
      <c r="C19" s="620">
        <v>3738</v>
      </c>
      <c r="D19" s="124">
        <f>C19/B19*100</f>
        <v>103.60310421286032</v>
      </c>
    </row>
    <row r="20" spans="1:4" ht="20.100000000000001" customHeight="1">
      <c r="A20" s="611" t="s">
        <v>217</v>
      </c>
      <c r="B20" s="619">
        <v>3244</v>
      </c>
      <c r="C20" s="620">
        <v>3379</v>
      </c>
      <c r="D20" s="124">
        <f>C20/B20*100</f>
        <v>104.16152897657214</v>
      </c>
    </row>
    <row r="21" spans="1:4" ht="20.100000000000001" customHeight="1">
      <c r="A21" s="612" t="s">
        <v>218</v>
      </c>
      <c r="B21" s="621">
        <v>2766</v>
      </c>
      <c r="C21" s="622">
        <v>2818</v>
      </c>
      <c r="D21" s="623">
        <f>C21/B21*100</f>
        <v>101.87997107736804</v>
      </c>
    </row>
    <row r="22" spans="1:4" ht="20.100000000000001" customHeight="1" thickBot="1">
      <c r="A22" s="612" t="s">
        <v>219</v>
      </c>
      <c r="B22" s="621">
        <v>3221</v>
      </c>
      <c r="C22" s="622">
        <v>3322</v>
      </c>
      <c r="D22" s="623">
        <f>C22/B22*100</f>
        <v>103.13567215150574</v>
      </c>
    </row>
    <row r="23" spans="1:4" ht="25.5" customHeight="1" thickTop="1" thickBot="1">
      <c r="A23" s="505" t="s">
        <v>6</v>
      </c>
      <c r="B23" s="502">
        <v>3475</v>
      </c>
      <c r="C23" s="503">
        <v>3588</v>
      </c>
      <c r="D23" s="504">
        <f t="shared" si="0"/>
        <v>103.25179856115108</v>
      </c>
    </row>
    <row r="24" spans="1:4" ht="9" customHeight="1" thickTop="1"/>
    <row r="25" spans="1:4" ht="17.25">
      <c r="A25" s="5" t="s">
        <v>230</v>
      </c>
    </row>
    <row r="26" spans="1:4" ht="9" customHeight="1">
      <c r="A26" s="126"/>
    </row>
    <row r="27" spans="1:4">
      <c r="A27" s="117" t="s">
        <v>231</v>
      </c>
    </row>
    <row r="30" spans="1:4">
      <c r="A30" s="119"/>
    </row>
  </sheetData>
  <mergeCells count="7">
    <mergeCell ref="A3:D3"/>
    <mergeCell ref="A4:D4"/>
    <mergeCell ref="A5:D5"/>
    <mergeCell ref="A6:A8"/>
    <mergeCell ref="B6:D6"/>
    <mergeCell ref="D7:D8"/>
    <mergeCell ref="B8:C8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1CC83-E3E8-4A12-A2D6-75246D0E8D34}">
  <dimension ref="A1:G36"/>
  <sheetViews>
    <sheetView zoomScaleNormal="100" workbookViewId="0">
      <selection activeCell="I4" sqref="I4"/>
    </sheetView>
  </sheetViews>
  <sheetFormatPr defaultRowHeight="15.75"/>
  <cols>
    <col min="1" max="1" width="38" style="8" customWidth="1"/>
    <col min="2" max="7" width="13.7109375" style="8" customWidth="1"/>
    <col min="8" max="156" width="9.140625" style="8"/>
    <col min="157" max="157" width="47.7109375" style="8" customWidth="1"/>
    <col min="158" max="161" width="19.7109375" style="8" customWidth="1"/>
    <col min="162" max="412" width="9.140625" style="8"/>
    <col min="413" max="413" width="47.7109375" style="8" customWidth="1"/>
    <col min="414" max="417" width="19.7109375" style="8" customWidth="1"/>
    <col min="418" max="668" width="9.140625" style="8"/>
    <col min="669" max="669" width="47.7109375" style="8" customWidth="1"/>
    <col min="670" max="673" width="19.7109375" style="8" customWidth="1"/>
    <col min="674" max="924" width="9.140625" style="8"/>
    <col min="925" max="925" width="47.7109375" style="8" customWidth="1"/>
    <col min="926" max="929" width="19.7109375" style="8" customWidth="1"/>
    <col min="930" max="1180" width="9.140625" style="8"/>
    <col min="1181" max="1181" width="47.7109375" style="8" customWidth="1"/>
    <col min="1182" max="1185" width="19.7109375" style="8" customWidth="1"/>
    <col min="1186" max="1436" width="9.140625" style="8"/>
    <col min="1437" max="1437" width="47.7109375" style="8" customWidth="1"/>
    <col min="1438" max="1441" width="19.7109375" style="8" customWidth="1"/>
    <col min="1442" max="1692" width="9.140625" style="8"/>
    <col min="1693" max="1693" width="47.7109375" style="8" customWidth="1"/>
    <col min="1694" max="1697" width="19.7109375" style="8" customWidth="1"/>
    <col min="1698" max="1948" width="9.140625" style="8"/>
    <col min="1949" max="1949" width="47.7109375" style="8" customWidth="1"/>
    <col min="1950" max="1953" width="19.7109375" style="8" customWidth="1"/>
    <col min="1954" max="2204" width="9.140625" style="8"/>
    <col min="2205" max="2205" width="47.7109375" style="8" customWidth="1"/>
    <col min="2206" max="2209" width="19.7109375" style="8" customWidth="1"/>
    <col min="2210" max="2460" width="9.140625" style="8"/>
    <col min="2461" max="2461" width="47.7109375" style="8" customWidth="1"/>
    <col min="2462" max="2465" width="19.7109375" style="8" customWidth="1"/>
    <col min="2466" max="2716" width="9.140625" style="8"/>
    <col min="2717" max="2717" width="47.7109375" style="8" customWidth="1"/>
    <col min="2718" max="2721" width="19.7109375" style="8" customWidth="1"/>
    <col min="2722" max="2972" width="9.140625" style="8"/>
    <col min="2973" max="2973" width="47.7109375" style="8" customWidth="1"/>
    <col min="2974" max="2977" width="19.7109375" style="8" customWidth="1"/>
    <col min="2978" max="3228" width="9.140625" style="8"/>
    <col min="3229" max="3229" width="47.7109375" style="8" customWidth="1"/>
    <col min="3230" max="3233" width="19.7109375" style="8" customWidth="1"/>
    <col min="3234" max="3484" width="9.140625" style="8"/>
    <col min="3485" max="3485" width="47.7109375" style="8" customWidth="1"/>
    <col min="3486" max="3489" width="19.7109375" style="8" customWidth="1"/>
    <col min="3490" max="3740" width="9.140625" style="8"/>
    <col min="3741" max="3741" width="47.7109375" style="8" customWidth="1"/>
    <col min="3742" max="3745" width="19.7109375" style="8" customWidth="1"/>
    <col min="3746" max="3996" width="9.140625" style="8"/>
    <col min="3997" max="3997" width="47.7109375" style="8" customWidth="1"/>
    <col min="3998" max="4001" width="19.7109375" style="8" customWidth="1"/>
    <col min="4002" max="4252" width="9.140625" style="8"/>
    <col min="4253" max="4253" width="47.7109375" style="8" customWidth="1"/>
    <col min="4254" max="4257" width="19.7109375" style="8" customWidth="1"/>
    <col min="4258" max="4508" width="9.140625" style="8"/>
    <col min="4509" max="4509" width="47.7109375" style="8" customWidth="1"/>
    <col min="4510" max="4513" width="19.7109375" style="8" customWidth="1"/>
    <col min="4514" max="4764" width="9.140625" style="8"/>
    <col min="4765" max="4765" width="47.7109375" style="8" customWidth="1"/>
    <col min="4766" max="4769" width="19.7109375" style="8" customWidth="1"/>
    <col min="4770" max="5020" width="9.140625" style="8"/>
    <col min="5021" max="5021" width="47.7109375" style="8" customWidth="1"/>
    <col min="5022" max="5025" width="19.7109375" style="8" customWidth="1"/>
    <col min="5026" max="5276" width="9.140625" style="8"/>
    <col min="5277" max="5277" width="47.7109375" style="8" customWidth="1"/>
    <col min="5278" max="5281" width="19.7109375" style="8" customWidth="1"/>
    <col min="5282" max="5532" width="9.140625" style="8"/>
    <col min="5533" max="5533" width="47.7109375" style="8" customWidth="1"/>
    <col min="5534" max="5537" width="19.7109375" style="8" customWidth="1"/>
    <col min="5538" max="5788" width="9.140625" style="8"/>
    <col min="5789" max="5789" width="47.7109375" style="8" customWidth="1"/>
    <col min="5790" max="5793" width="19.7109375" style="8" customWidth="1"/>
    <col min="5794" max="6044" width="9.140625" style="8"/>
    <col min="6045" max="6045" width="47.7109375" style="8" customWidth="1"/>
    <col min="6046" max="6049" width="19.7109375" style="8" customWidth="1"/>
    <col min="6050" max="6300" width="9.140625" style="8"/>
    <col min="6301" max="6301" width="47.7109375" style="8" customWidth="1"/>
    <col min="6302" max="6305" width="19.7109375" style="8" customWidth="1"/>
    <col min="6306" max="6556" width="9.140625" style="8"/>
    <col min="6557" max="6557" width="47.7109375" style="8" customWidth="1"/>
    <col min="6558" max="6561" width="19.7109375" style="8" customWidth="1"/>
    <col min="6562" max="6812" width="9.140625" style="8"/>
    <col min="6813" max="6813" width="47.7109375" style="8" customWidth="1"/>
    <col min="6814" max="6817" width="19.7109375" style="8" customWidth="1"/>
    <col min="6818" max="7068" width="9.140625" style="8"/>
    <col min="7069" max="7069" width="47.7109375" style="8" customWidth="1"/>
    <col min="7070" max="7073" width="19.7109375" style="8" customWidth="1"/>
    <col min="7074" max="7324" width="9.140625" style="8"/>
    <col min="7325" max="7325" width="47.7109375" style="8" customWidth="1"/>
    <col min="7326" max="7329" width="19.7109375" style="8" customWidth="1"/>
    <col min="7330" max="7580" width="9.140625" style="8"/>
    <col min="7581" max="7581" width="47.7109375" style="8" customWidth="1"/>
    <col min="7582" max="7585" width="19.7109375" style="8" customWidth="1"/>
    <col min="7586" max="7836" width="9.140625" style="8"/>
    <col min="7837" max="7837" width="47.7109375" style="8" customWidth="1"/>
    <col min="7838" max="7841" width="19.7109375" style="8" customWidth="1"/>
    <col min="7842" max="8092" width="9.140625" style="8"/>
    <col min="8093" max="8093" width="47.7109375" style="8" customWidth="1"/>
    <col min="8094" max="8097" width="19.7109375" style="8" customWidth="1"/>
    <col min="8098" max="8348" width="9.140625" style="8"/>
    <col min="8349" max="8349" width="47.7109375" style="8" customWidth="1"/>
    <col min="8350" max="8353" width="19.7109375" style="8" customWidth="1"/>
    <col min="8354" max="8604" width="9.140625" style="8"/>
    <col min="8605" max="8605" width="47.7109375" style="8" customWidth="1"/>
    <col min="8606" max="8609" width="19.7109375" style="8" customWidth="1"/>
    <col min="8610" max="8860" width="9.140625" style="8"/>
    <col min="8861" max="8861" width="47.7109375" style="8" customWidth="1"/>
    <col min="8862" max="8865" width="19.7109375" style="8" customWidth="1"/>
    <col min="8866" max="9116" width="9.140625" style="8"/>
    <col min="9117" max="9117" width="47.7109375" style="8" customWidth="1"/>
    <col min="9118" max="9121" width="19.7109375" style="8" customWidth="1"/>
    <col min="9122" max="9372" width="9.140625" style="8"/>
    <col min="9373" max="9373" width="47.7109375" style="8" customWidth="1"/>
    <col min="9374" max="9377" width="19.7109375" style="8" customWidth="1"/>
    <col min="9378" max="9628" width="9.140625" style="8"/>
    <col min="9629" max="9629" width="47.7109375" style="8" customWidth="1"/>
    <col min="9630" max="9633" width="19.7109375" style="8" customWidth="1"/>
    <col min="9634" max="9884" width="9.140625" style="8"/>
    <col min="9885" max="9885" width="47.7109375" style="8" customWidth="1"/>
    <col min="9886" max="9889" width="19.7109375" style="8" customWidth="1"/>
    <col min="9890" max="10140" width="9.140625" style="8"/>
    <col min="10141" max="10141" width="47.7109375" style="8" customWidth="1"/>
    <col min="10142" max="10145" width="19.7109375" style="8" customWidth="1"/>
    <col min="10146" max="10396" width="9.140625" style="8"/>
    <col min="10397" max="10397" width="47.7109375" style="8" customWidth="1"/>
    <col min="10398" max="10401" width="19.7109375" style="8" customWidth="1"/>
    <col min="10402" max="10652" width="9.140625" style="8"/>
    <col min="10653" max="10653" width="47.7109375" style="8" customWidth="1"/>
    <col min="10654" max="10657" width="19.7109375" style="8" customWidth="1"/>
    <col min="10658" max="10908" width="9.140625" style="8"/>
    <col min="10909" max="10909" width="47.7109375" style="8" customWidth="1"/>
    <col min="10910" max="10913" width="19.7109375" style="8" customWidth="1"/>
    <col min="10914" max="11164" width="9.140625" style="8"/>
    <col min="11165" max="11165" width="47.7109375" style="8" customWidth="1"/>
    <col min="11166" max="11169" width="19.7109375" style="8" customWidth="1"/>
    <col min="11170" max="11420" width="9.140625" style="8"/>
    <col min="11421" max="11421" width="47.7109375" style="8" customWidth="1"/>
    <col min="11422" max="11425" width="19.7109375" style="8" customWidth="1"/>
    <col min="11426" max="11676" width="9.140625" style="8"/>
    <col min="11677" max="11677" width="47.7109375" style="8" customWidth="1"/>
    <col min="11678" max="11681" width="19.7109375" style="8" customWidth="1"/>
    <col min="11682" max="11932" width="9.140625" style="8"/>
    <col min="11933" max="11933" width="47.7109375" style="8" customWidth="1"/>
    <col min="11934" max="11937" width="19.7109375" style="8" customWidth="1"/>
    <col min="11938" max="12188" width="9.140625" style="8"/>
    <col min="12189" max="12189" width="47.7109375" style="8" customWidth="1"/>
    <col min="12190" max="12193" width="19.7109375" style="8" customWidth="1"/>
    <col min="12194" max="12444" width="9.140625" style="8"/>
    <col min="12445" max="12445" width="47.7109375" style="8" customWidth="1"/>
    <col min="12446" max="12449" width="19.7109375" style="8" customWidth="1"/>
    <col min="12450" max="12700" width="9.140625" style="8"/>
    <col min="12701" max="12701" width="47.7109375" style="8" customWidth="1"/>
    <col min="12702" max="12705" width="19.7109375" style="8" customWidth="1"/>
    <col min="12706" max="12956" width="9.140625" style="8"/>
    <col min="12957" max="12957" width="47.7109375" style="8" customWidth="1"/>
    <col min="12958" max="12961" width="19.7109375" style="8" customWidth="1"/>
    <col min="12962" max="13212" width="9.140625" style="8"/>
    <col min="13213" max="13213" width="47.7109375" style="8" customWidth="1"/>
    <col min="13214" max="13217" width="19.7109375" style="8" customWidth="1"/>
    <col min="13218" max="13468" width="9.140625" style="8"/>
    <col min="13469" max="13469" width="47.7109375" style="8" customWidth="1"/>
    <col min="13470" max="13473" width="19.7109375" style="8" customWidth="1"/>
    <col min="13474" max="13724" width="9.140625" style="8"/>
    <col min="13725" max="13725" width="47.7109375" style="8" customWidth="1"/>
    <col min="13726" max="13729" width="19.7109375" style="8" customWidth="1"/>
    <col min="13730" max="13980" width="9.140625" style="8"/>
    <col min="13981" max="13981" width="47.7109375" style="8" customWidth="1"/>
    <col min="13982" max="13985" width="19.7109375" style="8" customWidth="1"/>
    <col min="13986" max="14236" width="9.140625" style="8"/>
    <col min="14237" max="14237" width="47.7109375" style="8" customWidth="1"/>
    <col min="14238" max="14241" width="19.7109375" style="8" customWidth="1"/>
    <col min="14242" max="14492" width="9.140625" style="8"/>
    <col min="14493" max="14493" width="47.7109375" style="8" customWidth="1"/>
    <col min="14494" max="14497" width="19.7109375" style="8" customWidth="1"/>
    <col min="14498" max="14748" width="9.140625" style="8"/>
    <col min="14749" max="14749" width="47.7109375" style="8" customWidth="1"/>
    <col min="14750" max="14753" width="19.7109375" style="8" customWidth="1"/>
    <col min="14754" max="15004" width="9.140625" style="8"/>
    <col min="15005" max="15005" width="47.7109375" style="8" customWidth="1"/>
    <col min="15006" max="15009" width="19.7109375" style="8" customWidth="1"/>
    <col min="15010" max="15260" width="9.140625" style="8"/>
    <col min="15261" max="15261" width="47.7109375" style="8" customWidth="1"/>
    <col min="15262" max="15265" width="19.7109375" style="8" customWidth="1"/>
    <col min="15266" max="15516" width="9.140625" style="8"/>
    <col min="15517" max="15517" width="47.7109375" style="8" customWidth="1"/>
    <col min="15518" max="15521" width="19.7109375" style="8" customWidth="1"/>
    <col min="15522" max="15772" width="9.140625" style="8"/>
    <col min="15773" max="15773" width="47.7109375" style="8" customWidth="1"/>
    <col min="15774" max="15777" width="19.7109375" style="8" customWidth="1"/>
    <col min="15778" max="16028" width="9.140625" style="8"/>
    <col min="16029" max="16029" width="47.7109375" style="8" customWidth="1"/>
    <col min="16030" max="16033" width="19.7109375" style="8" customWidth="1"/>
    <col min="16034" max="16384" width="9.140625" style="8"/>
  </cols>
  <sheetData>
    <row r="1" spans="1:7">
      <c r="G1" s="9" t="s">
        <v>232</v>
      </c>
    </row>
    <row r="2" spans="1:7" ht="9" customHeight="1"/>
    <row r="3" spans="1:7" ht="22.5" customHeight="1">
      <c r="A3" s="1232" t="s">
        <v>864</v>
      </c>
      <c r="B3" s="1232"/>
      <c r="C3" s="1232"/>
      <c r="D3" s="1232"/>
      <c r="E3" s="1232"/>
      <c r="F3" s="1232"/>
      <c r="G3" s="1232"/>
    </row>
    <row r="4" spans="1:7" ht="22.5" customHeight="1">
      <c r="A4" s="1290" t="s">
        <v>371</v>
      </c>
      <c r="B4" s="1290"/>
      <c r="C4" s="1290"/>
      <c r="D4" s="1290"/>
      <c r="E4" s="1290"/>
      <c r="F4" s="1290"/>
      <c r="G4" s="1290"/>
    </row>
    <row r="5" spans="1:7" ht="9" customHeight="1" thickBot="1"/>
    <row r="6" spans="1:7" ht="25.5" customHeight="1" thickTop="1">
      <c r="A6" s="1233" t="s">
        <v>5</v>
      </c>
      <c r="B6" s="1291" t="s">
        <v>416</v>
      </c>
      <c r="C6" s="1236"/>
      <c r="D6" s="1291" t="s">
        <v>417</v>
      </c>
      <c r="E6" s="1236"/>
      <c r="F6" s="1237" t="s">
        <v>1</v>
      </c>
      <c r="G6" s="1238"/>
    </row>
    <row r="7" spans="1:7" ht="33" customHeight="1" thickBot="1">
      <c r="A7" s="1234"/>
      <c r="B7" s="713" t="s">
        <v>865</v>
      </c>
      <c r="C7" s="714" t="s">
        <v>372</v>
      </c>
      <c r="D7" s="713" t="s">
        <v>865</v>
      </c>
      <c r="E7" s="714" t="s">
        <v>372</v>
      </c>
      <c r="F7" s="715" t="s">
        <v>2</v>
      </c>
      <c r="G7" s="716" t="s">
        <v>263</v>
      </c>
    </row>
    <row r="8" spans="1:7" ht="20.100000000000001" customHeight="1" thickTop="1">
      <c r="A8" s="10" t="s">
        <v>7</v>
      </c>
      <c r="B8" s="717">
        <v>315.60906439377931</v>
      </c>
      <c r="C8" s="718">
        <v>102.1388557908671</v>
      </c>
      <c r="D8" s="719">
        <v>298.14241650833907</v>
      </c>
      <c r="E8" s="718">
        <v>99.050636713733908</v>
      </c>
      <c r="F8" s="548">
        <v>94.465733131274249</v>
      </c>
      <c r="G8" s="718">
        <v>91.892736509021645</v>
      </c>
    </row>
    <row r="9" spans="1:7" ht="20.100000000000001" customHeight="1">
      <c r="A9" s="10" t="s">
        <v>208</v>
      </c>
      <c r="B9" s="717">
        <v>278.9252200713496</v>
      </c>
      <c r="C9" s="718">
        <v>90.267061511763629</v>
      </c>
      <c r="D9" s="720">
        <v>266.96212838912862</v>
      </c>
      <c r="E9" s="718">
        <v>88.691737006355027</v>
      </c>
      <c r="F9" s="548">
        <v>95.711003946089633</v>
      </c>
      <c r="G9" s="718">
        <v>93.104089441721428</v>
      </c>
    </row>
    <row r="10" spans="1:7" ht="20.100000000000001" customHeight="1">
      <c r="A10" s="10" t="s">
        <v>209</v>
      </c>
      <c r="B10" s="717">
        <v>279.03077243935309</v>
      </c>
      <c r="C10" s="718">
        <v>90.301220854159567</v>
      </c>
      <c r="D10" s="720">
        <v>270.66213684316915</v>
      </c>
      <c r="E10" s="718">
        <v>89.920975695405033</v>
      </c>
      <c r="F10" s="548">
        <v>97.000819829646971</v>
      </c>
      <c r="G10" s="718">
        <v>94.358774153353082</v>
      </c>
    </row>
    <row r="11" spans="1:7" ht="20.100000000000001" customHeight="1">
      <c r="A11" s="10" t="s">
        <v>210</v>
      </c>
      <c r="B11" s="717">
        <v>263.74539922405444</v>
      </c>
      <c r="C11" s="718">
        <v>85.354498130761954</v>
      </c>
      <c r="D11" s="720">
        <v>255.74537059888468</v>
      </c>
      <c r="E11" s="718">
        <v>84.96523940162281</v>
      </c>
      <c r="F11" s="548">
        <v>96.966760880490781</v>
      </c>
      <c r="G11" s="718">
        <v>94.32564287985484</v>
      </c>
    </row>
    <row r="12" spans="1:7" ht="20.100000000000001" customHeight="1">
      <c r="A12" s="10" t="s">
        <v>211</v>
      </c>
      <c r="B12" s="717">
        <v>310.039453409418</v>
      </c>
      <c r="C12" s="718">
        <v>100.33639268913204</v>
      </c>
      <c r="D12" s="720">
        <v>299.51798973565752</v>
      </c>
      <c r="E12" s="718">
        <v>99.507637785932729</v>
      </c>
      <c r="F12" s="548">
        <v>96.6064113589226</v>
      </c>
      <c r="G12" s="718">
        <v>93.975108325800193</v>
      </c>
    </row>
    <row r="13" spans="1:7" ht="20.100000000000001" customHeight="1">
      <c r="A13" s="10" t="s">
        <v>212</v>
      </c>
      <c r="B13" s="717">
        <v>367.93081316467214</v>
      </c>
      <c r="C13" s="718">
        <v>119.07146057109131</v>
      </c>
      <c r="D13" s="720">
        <v>351.65994952086254</v>
      </c>
      <c r="E13" s="718">
        <v>116.83054801357559</v>
      </c>
      <c r="F13" s="548">
        <v>95.577738242725715</v>
      </c>
      <c r="G13" s="718">
        <v>92.974453543507508</v>
      </c>
    </row>
    <row r="14" spans="1:7" ht="20.100000000000001" customHeight="1">
      <c r="A14" s="10" t="s">
        <v>213</v>
      </c>
      <c r="B14" s="717">
        <v>330.28915538969704</v>
      </c>
      <c r="C14" s="718">
        <v>106.88969430087283</v>
      </c>
      <c r="D14" s="720">
        <v>314.46576377459752</v>
      </c>
      <c r="E14" s="718">
        <v>104.47367567262376</v>
      </c>
      <c r="F14" s="548">
        <v>95.20923065232644</v>
      </c>
      <c r="G14" s="718">
        <v>92.61598312483116</v>
      </c>
    </row>
    <row r="15" spans="1:7" ht="20.100000000000001" customHeight="1">
      <c r="A15" s="10" t="s">
        <v>214</v>
      </c>
      <c r="B15" s="717">
        <v>285.00711836829566</v>
      </c>
      <c r="C15" s="718">
        <v>92.235313387797945</v>
      </c>
      <c r="D15" s="720">
        <v>277.33027580635019</v>
      </c>
      <c r="E15" s="718">
        <v>92.136304254601384</v>
      </c>
      <c r="F15" s="548">
        <v>97.306438307261786</v>
      </c>
      <c r="G15" s="718">
        <v>94.656068392278002</v>
      </c>
    </row>
    <row r="16" spans="1:7" ht="20.100000000000001" customHeight="1">
      <c r="A16" s="721" t="s">
        <v>215</v>
      </c>
      <c r="B16" s="720">
        <v>283.9232683200899</v>
      </c>
      <c r="C16" s="722">
        <v>91.884552854398024</v>
      </c>
      <c r="D16" s="720">
        <v>276.50600791332948</v>
      </c>
      <c r="E16" s="722">
        <v>91.862461100773913</v>
      </c>
      <c r="F16" s="723">
        <v>97.387582761128854</v>
      </c>
      <c r="G16" s="722">
        <v>94.735002685923007</v>
      </c>
    </row>
    <row r="17" spans="1:7" ht="20.100000000000001" customHeight="1">
      <c r="A17" s="721" t="s">
        <v>8</v>
      </c>
      <c r="B17" s="720">
        <v>262.54750150125375</v>
      </c>
      <c r="C17" s="722">
        <v>84.966828964807036</v>
      </c>
      <c r="D17" s="724">
        <v>257.27859905373299</v>
      </c>
      <c r="E17" s="722">
        <v>85.474617625824905</v>
      </c>
      <c r="F17" s="723">
        <v>97.993162221162635</v>
      </c>
      <c r="G17" s="722">
        <v>95.324087763776873</v>
      </c>
    </row>
    <row r="18" spans="1:7" ht="20.100000000000001" customHeight="1">
      <c r="A18" s="721" t="s">
        <v>216</v>
      </c>
      <c r="B18" s="720">
        <v>308.90327380073143</v>
      </c>
      <c r="C18" s="722">
        <v>99.968697022890424</v>
      </c>
      <c r="D18" s="724">
        <v>299.59311660908094</v>
      </c>
      <c r="E18" s="722">
        <v>99.532596880093337</v>
      </c>
      <c r="F18" s="723">
        <v>96.986060692365356</v>
      </c>
      <c r="G18" s="722">
        <v>94.344417015919603</v>
      </c>
    </row>
    <row r="19" spans="1:7" s="25" customFormat="1" ht="20.100000000000001" customHeight="1">
      <c r="A19" s="721" t="s">
        <v>217</v>
      </c>
      <c r="B19" s="720">
        <v>298.30457921176878</v>
      </c>
      <c r="C19" s="722">
        <v>96.538698774035197</v>
      </c>
      <c r="D19" s="725">
        <v>288.62231685652415</v>
      </c>
      <c r="E19" s="722">
        <v>95.88781290914423</v>
      </c>
      <c r="F19" s="723">
        <v>96.754236096264847</v>
      </c>
      <c r="G19" s="722">
        <v>94.118906708428838</v>
      </c>
    </row>
    <row r="20" spans="1:7" ht="20.100000000000001" customHeight="1">
      <c r="A20" s="721" t="s">
        <v>218</v>
      </c>
      <c r="B20" s="720">
        <v>263.22787633393955</v>
      </c>
      <c r="C20" s="722">
        <v>85.187014994802439</v>
      </c>
      <c r="D20" s="724">
        <v>254.18590150618093</v>
      </c>
      <c r="E20" s="722">
        <v>84.447143357535197</v>
      </c>
      <c r="F20" s="723">
        <v>96.564963045066065</v>
      </c>
      <c r="G20" s="722">
        <v>93.934788954344413</v>
      </c>
    </row>
    <row r="21" spans="1:7" ht="20.100000000000001" customHeight="1" thickBot="1">
      <c r="A21" s="26" t="s">
        <v>219</v>
      </c>
      <c r="B21" s="726">
        <v>377.77764861592931</v>
      </c>
      <c r="C21" s="727">
        <v>122.25813871065674</v>
      </c>
      <c r="D21" s="728">
        <v>368.7184890969362</v>
      </c>
      <c r="E21" s="727">
        <v>122.49783690928113</v>
      </c>
      <c r="F21" s="729">
        <v>97.601986366270381</v>
      </c>
      <c r="G21" s="727">
        <v>94.943566504154063</v>
      </c>
    </row>
    <row r="22" spans="1:7" ht="25.5" customHeight="1" thickTop="1" thickBot="1">
      <c r="A22" s="506" t="s">
        <v>6</v>
      </c>
      <c r="B22" s="730">
        <v>307.07631819905652</v>
      </c>
      <c r="C22" s="731">
        <v>99.377449255358101</v>
      </c>
      <c r="D22" s="732">
        <v>296.01844190566027</v>
      </c>
      <c r="E22" s="733">
        <v>98.344997310850587</v>
      </c>
      <c r="F22" s="549">
        <v>96.398981087747643</v>
      </c>
      <c r="G22" s="733">
        <v>93.773327906369303</v>
      </c>
    </row>
    <row r="23" spans="1:7" ht="9" customHeight="1" thickTop="1"/>
    <row r="24" spans="1:7" ht="15" customHeight="1">
      <c r="A24" s="32" t="s">
        <v>414</v>
      </c>
    </row>
    <row r="25" spans="1:7" ht="15" customHeight="1">
      <c r="A25" s="32" t="s">
        <v>415</v>
      </c>
    </row>
    <row r="26" spans="1:7" ht="15" customHeight="1">
      <c r="A26" s="32" t="s">
        <v>373</v>
      </c>
    </row>
    <row r="27" spans="1:7" ht="8.25" customHeight="1">
      <c r="A27" s="32"/>
      <c r="B27" s="734"/>
      <c r="C27" s="735"/>
    </row>
    <row r="28" spans="1:7" ht="15" customHeight="1">
      <c r="A28" s="32" t="s">
        <v>231</v>
      </c>
      <c r="B28" s="735"/>
      <c r="C28" s="735"/>
    </row>
    <row r="29" spans="1:7" ht="18">
      <c r="A29" s="736"/>
      <c r="B29" s="735"/>
      <c r="C29" s="735"/>
    </row>
    <row r="30" spans="1:7">
      <c r="A30" s="37"/>
      <c r="B30" s="734"/>
      <c r="C30" s="735"/>
    </row>
    <row r="36" spans="3:3">
      <c r="C36" s="37"/>
    </row>
  </sheetData>
  <mergeCells count="6">
    <mergeCell ref="A3:G3"/>
    <mergeCell ref="A4:G4"/>
    <mergeCell ref="A6:A7"/>
    <mergeCell ref="B6:C6"/>
    <mergeCell ref="D6:E6"/>
    <mergeCell ref="F6:G6"/>
  </mergeCells>
  <printOptions horizontalCentered="1" verticalCentered="1"/>
  <pageMargins left="0.11811023622047245" right="0.11811023622047245" top="0" bottom="0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0"/>
  <sheetViews>
    <sheetView workbookViewId="0">
      <selection activeCell="T79" sqref="T79"/>
    </sheetView>
  </sheetViews>
  <sheetFormatPr defaultRowHeight="15.75"/>
  <cols>
    <col min="1" max="1" width="57.7109375" style="40" customWidth="1"/>
    <col min="2" max="7" width="11.7109375" style="40" customWidth="1"/>
    <col min="8" max="16384" width="9.140625" style="40"/>
  </cols>
  <sheetData>
    <row r="1" spans="1:7" ht="15" customHeight="1">
      <c r="G1" s="60" t="s">
        <v>237</v>
      </c>
    </row>
    <row r="2" spans="1:7" ht="15" customHeight="1"/>
    <row r="3" spans="1:7" ht="22.5" customHeight="1">
      <c r="A3" s="1261" t="s">
        <v>12</v>
      </c>
      <c r="B3" s="1261"/>
      <c r="C3" s="1261"/>
      <c r="D3" s="1261"/>
      <c r="E3" s="1261"/>
      <c r="F3" s="1261"/>
      <c r="G3" s="1261"/>
    </row>
    <row r="4" spans="1:7" ht="21" customHeight="1" thickBot="1">
      <c r="A4" s="1292"/>
      <c r="B4" s="1292"/>
      <c r="C4" s="1292"/>
      <c r="D4" s="1292"/>
      <c r="E4" s="1292"/>
      <c r="F4" s="1292"/>
      <c r="G4" s="1292"/>
    </row>
    <row r="5" spans="1:7" ht="25.5" customHeight="1" thickTop="1">
      <c r="A5" s="1293" t="s">
        <v>233</v>
      </c>
      <c r="B5" s="1254" t="s">
        <v>157</v>
      </c>
      <c r="C5" s="1267"/>
      <c r="D5" s="1254" t="s">
        <v>158</v>
      </c>
      <c r="E5" s="1255"/>
      <c r="F5" s="1267" t="s">
        <v>1</v>
      </c>
      <c r="G5" s="1255"/>
    </row>
    <row r="6" spans="1:7" ht="38.25" customHeight="1" thickBot="1">
      <c r="A6" s="1129"/>
      <c r="B6" s="249" t="s">
        <v>304</v>
      </c>
      <c r="C6" s="250" t="s">
        <v>305</v>
      </c>
      <c r="D6" s="251" t="s">
        <v>304</v>
      </c>
      <c r="E6" s="239" t="s">
        <v>305</v>
      </c>
      <c r="F6" s="252" t="s">
        <v>2</v>
      </c>
      <c r="G6" s="253" t="s">
        <v>263</v>
      </c>
    </row>
    <row r="7" spans="1:7" ht="25.5" customHeight="1" thickTop="1" thickBot="1">
      <c r="A7" s="505" t="s">
        <v>6</v>
      </c>
      <c r="B7" s="97">
        <v>33973.699999999997</v>
      </c>
      <c r="C7" s="397">
        <v>38886.6</v>
      </c>
      <c r="D7" s="398">
        <v>99.999705654668176</v>
      </c>
      <c r="E7" s="399">
        <v>100</v>
      </c>
      <c r="F7" s="400">
        <v>114.46089180748638</v>
      </c>
      <c r="G7" s="401">
        <v>111.34327996837196</v>
      </c>
    </row>
    <row r="8" spans="1:7" ht="21.75" customHeight="1" thickTop="1">
      <c r="A8" s="127" t="s">
        <v>281</v>
      </c>
      <c r="B8" s="81">
        <v>22676.6</v>
      </c>
      <c r="C8" s="128">
        <v>26669.599999999999</v>
      </c>
      <c r="D8" s="129">
        <v>66.747513517809367</v>
      </c>
      <c r="E8" s="570">
        <v>68.583008028472534</v>
      </c>
      <c r="F8" s="130">
        <v>117.60845982201917</v>
      </c>
      <c r="G8" s="577">
        <v>114.40511655838441</v>
      </c>
    </row>
    <row r="9" spans="1:7" ht="21.75" customHeight="1">
      <c r="A9" s="402" t="s">
        <v>234</v>
      </c>
      <c r="B9" s="86">
        <v>1632.1</v>
      </c>
      <c r="C9" s="131">
        <v>1726.3</v>
      </c>
      <c r="D9" s="132">
        <v>4.8040101608008552</v>
      </c>
      <c r="E9" s="84">
        <v>4.4393184284560752</v>
      </c>
      <c r="F9" s="130">
        <v>105.77170516512469</v>
      </c>
      <c r="G9" s="577">
        <v>102.89076377930417</v>
      </c>
    </row>
    <row r="10" spans="1:7" ht="21.75" customHeight="1">
      <c r="A10" s="402" t="s">
        <v>235</v>
      </c>
      <c r="B10" s="86">
        <v>8.5</v>
      </c>
      <c r="C10" s="131">
        <v>9.4</v>
      </c>
      <c r="D10" s="132">
        <v>2.5019353205567838E-2</v>
      </c>
      <c r="E10" s="84">
        <v>2.4172851316391766E-2</v>
      </c>
      <c r="F10" s="130">
        <v>110.58823529411765</v>
      </c>
      <c r="G10" s="577">
        <v>107.57610437170977</v>
      </c>
    </row>
    <row r="11" spans="1:7" ht="21.75" customHeight="1">
      <c r="A11" s="403" t="s">
        <v>236</v>
      </c>
      <c r="B11" s="92">
        <v>9403.4</v>
      </c>
      <c r="C11" s="133">
        <v>10098</v>
      </c>
      <c r="D11" s="132">
        <v>27.678468933321952</v>
      </c>
      <c r="E11" s="84">
        <v>25.967814105630215</v>
      </c>
      <c r="F11" s="130">
        <v>107.386689920667</v>
      </c>
      <c r="G11" s="577">
        <v>104.46176062321692</v>
      </c>
    </row>
    <row r="12" spans="1:7" ht="21.75" customHeight="1">
      <c r="A12" s="403" t="s">
        <v>299</v>
      </c>
      <c r="B12" s="92">
        <v>221.4</v>
      </c>
      <c r="C12" s="133">
        <v>273.3</v>
      </c>
      <c r="D12" s="132">
        <v>0.65168056467208468</v>
      </c>
      <c r="E12" s="84">
        <v>0.7028127941244543</v>
      </c>
      <c r="F12" s="578">
        <v>123.44173441734418</v>
      </c>
      <c r="G12" s="579">
        <v>120.07950818807799</v>
      </c>
    </row>
    <row r="13" spans="1:7" ht="21.75" customHeight="1" thickBot="1">
      <c r="A13" s="404" t="s">
        <v>300</v>
      </c>
      <c r="B13" s="134">
        <v>31.6</v>
      </c>
      <c r="C13" s="135">
        <v>110</v>
      </c>
      <c r="D13" s="624">
        <v>9.3013124858346327E-2</v>
      </c>
      <c r="E13" s="625">
        <v>0.28287379200032919</v>
      </c>
      <c r="F13" s="553" t="s">
        <v>183</v>
      </c>
      <c r="G13" s="554" t="s">
        <v>183</v>
      </c>
    </row>
    <row r="14" spans="1:7" s="8" customFormat="1" ht="9" customHeight="1" thickTop="1"/>
    <row r="15" spans="1:7" s="5" customFormat="1" ht="15" customHeight="1">
      <c r="A15" s="492" t="s">
        <v>301</v>
      </c>
      <c r="B15" s="32"/>
      <c r="C15" s="32"/>
      <c r="D15" s="32"/>
      <c r="E15" s="32"/>
      <c r="F15" s="32"/>
      <c r="G15" s="32"/>
    </row>
    <row r="16" spans="1:7" s="5" customFormat="1" ht="15" customHeight="1">
      <c r="A16" s="32" t="s">
        <v>373</v>
      </c>
      <c r="B16" s="32"/>
      <c r="C16" s="32"/>
      <c r="D16" s="32"/>
      <c r="E16" s="32"/>
      <c r="F16" s="32"/>
      <c r="G16" s="32"/>
    </row>
    <row r="17" spans="1:7" s="5" customFormat="1" ht="15" customHeight="1">
      <c r="A17" s="32" t="s">
        <v>302</v>
      </c>
      <c r="B17" s="32"/>
      <c r="C17" s="32"/>
      <c r="D17" s="32"/>
      <c r="E17" s="32"/>
      <c r="F17" s="32"/>
      <c r="G17" s="32"/>
    </row>
    <row r="18" spans="1:7" s="5" customFormat="1" ht="15" customHeight="1">
      <c r="A18" s="32" t="s">
        <v>303</v>
      </c>
      <c r="B18" s="32"/>
      <c r="C18" s="32"/>
      <c r="D18" s="32"/>
      <c r="E18" s="32"/>
      <c r="F18" s="32"/>
      <c r="G18" s="32"/>
    </row>
    <row r="19" spans="1:7" s="5" customFormat="1" ht="9" customHeight="1">
      <c r="A19" s="32"/>
      <c r="B19" s="490"/>
      <c r="C19" s="491"/>
      <c r="D19" s="32"/>
      <c r="E19" s="32"/>
      <c r="F19" s="32"/>
      <c r="G19" s="32"/>
    </row>
    <row r="20" spans="1:7" s="5" customFormat="1" ht="15">
      <c r="A20" s="32" t="s">
        <v>191</v>
      </c>
      <c r="B20" s="491"/>
      <c r="C20" s="491"/>
      <c r="D20" s="32"/>
      <c r="E20" s="32"/>
      <c r="F20" s="32"/>
      <c r="G20" s="32"/>
    </row>
  </sheetData>
  <mergeCells count="6">
    <mergeCell ref="A3:G3"/>
    <mergeCell ref="A4:G4"/>
    <mergeCell ref="A5:A6"/>
    <mergeCell ref="B5:C5"/>
    <mergeCell ref="D5:E5"/>
    <mergeCell ref="F5:G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26"/>
  <sheetViews>
    <sheetView workbookViewId="0">
      <selection activeCell="S83" sqref="S83"/>
    </sheetView>
  </sheetViews>
  <sheetFormatPr defaultRowHeight="15.75"/>
  <cols>
    <col min="1" max="1" width="37.140625" style="40" customWidth="1"/>
    <col min="2" max="5" width="17.7109375" style="40" customWidth="1"/>
    <col min="6" max="16384" width="9.140625" style="40"/>
  </cols>
  <sheetData>
    <row r="1" spans="1:5" ht="15" customHeight="1">
      <c r="A1" s="120"/>
      <c r="E1" s="60" t="s">
        <v>240</v>
      </c>
    </row>
    <row r="2" spans="1:5" ht="9" customHeight="1">
      <c r="A2" s="120"/>
      <c r="E2" s="60"/>
    </row>
    <row r="3" spans="1:5" ht="22.5" customHeight="1">
      <c r="A3" s="1261" t="s">
        <v>162</v>
      </c>
      <c r="B3" s="1261"/>
      <c r="C3" s="1261"/>
      <c r="D3" s="1261"/>
      <c r="E3" s="1261"/>
    </row>
    <row r="4" spans="1:5" ht="22.5" customHeight="1">
      <c r="A4" s="1262" t="s">
        <v>205</v>
      </c>
      <c r="B4" s="1262"/>
      <c r="C4" s="1262"/>
      <c r="D4" s="1262"/>
      <c r="E4" s="1262"/>
    </row>
    <row r="5" spans="1:5" ht="15" customHeight="1" thickBot="1"/>
    <row r="6" spans="1:5" ht="25.5" customHeight="1" thickTop="1">
      <c r="A6" s="1294" t="s">
        <v>5</v>
      </c>
      <c r="B6" s="1295" t="s">
        <v>238</v>
      </c>
      <c r="C6" s="1296"/>
      <c r="D6" s="1295" t="s">
        <v>1</v>
      </c>
      <c r="E6" s="1297"/>
    </row>
    <row r="7" spans="1:5" ht="25.5" customHeight="1" thickBot="1">
      <c r="A7" s="1129"/>
      <c r="B7" s="254" t="s">
        <v>304</v>
      </c>
      <c r="C7" s="255" t="s">
        <v>305</v>
      </c>
      <c r="D7" s="256" t="s">
        <v>2</v>
      </c>
      <c r="E7" s="253" t="s">
        <v>262</v>
      </c>
    </row>
    <row r="8" spans="1:5" ht="20.100000000000001" customHeight="1" thickTop="1">
      <c r="A8" s="98" t="s">
        <v>7</v>
      </c>
      <c r="B8" s="136">
        <v>2139.1</v>
      </c>
      <c r="C8" s="137">
        <v>2394.9</v>
      </c>
      <c r="D8" s="138">
        <v>111.95830021971858</v>
      </c>
      <c r="E8" s="139">
        <v>108.90885235381185</v>
      </c>
    </row>
    <row r="9" spans="1:5" ht="20.100000000000001" customHeight="1">
      <c r="A9" s="109" t="s">
        <v>208</v>
      </c>
      <c r="B9" s="140">
        <v>2684.1</v>
      </c>
      <c r="C9" s="141">
        <v>3107</v>
      </c>
      <c r="D9" s="142">
        <v>115.75574680526061</v>
      </c>
      <c r="E9" s="143">
        <v>112.60286654208231</v>
      </c>
    </row>
    <row r="10" spans="1:5" ht="20.100000000000001" customHeight="1">
      <c r="A10" s="109" t="s">
        <v>209</v>
      </c>
      <c r="B10" s="140">
        <v>1597.2</v>
      </c>
      <c r="C10" s="141">
        <v>1816.1</v>
      </c>
      <c r="D10" s="142">
        <v>113.70523415977959</v>
      </c>
      <c r="E10" s="143">
        <v>110.60820443558326</v>
      </c>
    </row>
    <row r="11" spans="1:5" ht="20.100000000000001" customHeight="1">
      <c r="A11" s="109" t="s">
        <v>210</v>
      </c>
      <c r="B11" s="140">
        <v>1500.9</v>
      </c>
      <c r="C11" s="141">
        <v>1734.8</v>
      </c>
      <c r="D11" s="142">
        <v>115.58398294356718</v>
      </c>
      <c r="E11" s="143">
        <v>112.43578107350892</v>
      </c>
    </row>
    <row r="12" spans="1:5" ht="20.100000000000001" customHeight="1">
      <c r="A12" s="109" t="s">
        <v>211</v>
      </c>
      <c r="B12" s="140">
        <v>683.1</v>
      </c>
      <c r="C12" s="141">
        <v>772.3</v>
      </c>
      <c r="D12" s="142">
        <v>113.05811740594349</v>
      </c>
      <c r="E12" s="143">
        <v>109.97871342990612</v>
      </c>
    </row>
    <row r="13" spans="1:5" ht="20.100000000000001" customHeight="1">
      <c r="A13" s="109" t="s">
        <v>212</v>
      </c>
      <c r="B13" s="140">
        <v>2101</v>
      </c>
      <c r="C13" s="141">
        <v>2391.1999999999998</v>
      </c>
      <c r="D13" s="142">
        <v>113.81247025226082</v>
      </c>
      <c r="E13" s="143">
        <v>110.71251970064282</v>
      </c>
    </row>
    <row r="14" spans="1:5" ht="20.100000000000001" customHeight="1">
      <c r="A14" s="109" t="s">
        <v>213</v>
      </c>
      <c r="B14" s="140">
        <v>1090.9000000000001</v>
      </c>
      <c r="C14" s="141">
        <v>1284.0999999999999</v>
      </c>
      <c r="D14" s="142">
        <v>117.7101475845632</v>
      </c>
      <c r="E14" s="143">
        <v>114.50403461533385</v>
      </c>
    </row>
    <row r="15" spans="1:5" ht="20.100000000000001" customHeight="1">
      <c r="A15" s="109" t="s">
        <v>214</v>
      </c>
      <c r="B15" s="140">
        <v>1419.2</v>
      </c>
      <c r="C15" s="141">
        <v>1623.4</v>
      </c>
      <c r="D15" s="142">
        <v>114.38838782412628</v>
      </c>
      <c r="E15" s="143">
        <v>111.27275080167927</v>
      </c>
    </row>
    <row r="16" spans="1:5" ht="20.100000000000001" customHeight="1">
      <c r="A16" s="109" t="s">
        <v>215</v>
      </c>
      <c r="B16" s="140">
        <v>1475.5</v>
      </c>
      <c r="C16" s="141">
        <v>1647.6</v>
      </c>
      <c r="D16" s="142">
        <v>111.66384276516435</v>
      </c>
      <c r="E16" s="143">
        <v>108.62241514121045</v>
      </c>
    </row>
    <row r="17" spans="1:5" ht="20.100000000000001" customHeight="1">
      <c r="A17" s="109" t="s">
        <v>8</v>
      </c>
      <c r="B17" s="140">
        <v>1422</v>
      </c>
      <c r="C17" s="141">
        <v>1619.9</v>
      </c>
      <c r="D17" s="142">
        <v>113.9170182841069</v>
      </c>
      <c r="E17" s="143">
        <v>110.81422012072656</v>
      </c>
    </row>
    <row r="18" spans="1:5" ht="20.100000000000001" customHeight="1">
      <c r="A18" s="109" t="s">
        <v>216</v>
      </c>
      <c r="B18" s="144">
        <v>3230.9</v>
      </c>
      <c r="C18" s="145">
        <v>3712.1</v>
      </c>
      <c r="D18" s="146">
        <v>114.89368287474078</v>
      </c>
      <c r="E18" s="147">
        <v>111.76428295208247</v>
      </c>
    </row>
    <row r="19" spans="1:5" ht="20.100000000000001" customHeight="1">
      <c r="A19" s="109" t="s">
        <v>217</v>
      </c>
      <c r="B19" s="144">
        <v>1627.1</v>
      </c>
      <c r="C19" s="145">
        <v>1856.6</v>
      </c>
      <c r="D19" s="146">
        <v>114.1048491180628</v>
      </c>
      <c r="E19" s="147">
        <v>110.99693493974981</v>
      </c>
    </row>
    <row r="20" spans="1:5" ht="20.100000000000001" customHeight="1">
      <c r="A20" s="111" t="s">
        <v>218</v>
      </c>
      <c r="B20" s="144">
        <v>1785.5</v>
      </c>
      <c r="C20" s="145">
        <v>2057.1999999999998</v>
      </c>
      <c r="D20" s="146">
        <v>115.21702604312516</v>
      </c>
      <c r="E20" s="147">
        <v>112.0788191080984</v>
      </c>
    </row>
    <row r="21" spans="1:5" ht="20.100000000000001" customHeight="1" thickBot="1">
      <c r="A21" s="111" t="s">
        <v>219</v>
      </c>
      <c r="B21" s="381">
        <v>3256.6</v>
      </c>
      <c r="C21" s="382">
        <v>3750.9</v>
      </c>
      <c r="D21" s="383">
        <v>115.17840692747036</v>
      </c>
      <c r="E21" s="384">
        <v>112.04125187497117</v>
      </c>
    </row>
    <row r="22" spans="1:5" ht="25.5" customHeight="1" thickTop="1" thickBot="1">
      <c r="A22" s="505" t="s">
        <v>6</v>
      </c>
      <c r="B22" s="515">
        <v>26013.1</v>
      </c>
      <c r="C22" s="516">
        <v>29768</v>
      </c>
      <c r="D22" s="517">
        <v>114.43465023392061</v>
      </c>
      <c r="E22" s="518">
        <v>111.31775314583716</v>
      </c>
    </row>
    <row r="23" spans="1:5" ht="9" customHeight="1" thickTop="1"/>
    <row r="24" spans="1:5" s="8" customFormat="1" ht="17.25">
      <c r="A24" s="32" t="s">
        <v>370</v>
      </c>
    </row>
    <row r="25" spans="1:5" ht="9" customHeight="1">
      <c r="B25" s="148"/>
      <c r="C25" s="37"/>
    </row>
    <row r="26" spans="1:5" s="8" customFormat="1">
      <c r="A26" s="32" t="s">
        <v>239</v>
      </c>
    </row>
  </sheetData>
  <mergeCells count="5">
    <mergeCell ref="A3:E3"/>
    <mergeCell ref="A4:E4"/>
    <mergeCell ref="A6:A7"/>
    <mergeCell ref="B6:C6"/>
    <mergeCell ref="D6:E6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0"/>
  <sheetViews>
    <sheetView zoomScaleNormal="100" workbookViewId="0">
      <selection activeCell="T88" sqref="T88"/>
    </sheetView>
  </sheetViews>
  <sheetFormatPr defaultRowHeight="15.75"/>
  <cols>
    <col min="1" max="1" width="27" style="150" customWidth="1"/>
    <col min="2" max="8" width="13.28515625" style="150" customWidth="1"/>
    <col min="9" max="16384" width="9.140625" style="40"/>
  </cols>
  <sheetData>
    <row r="1" spans="1:8" ht="15" customHeight="1">
      <c r="A1" s="149"/>
      <c r="H1" s="151" t="s">
        <v>247</v>
      </c>
    </row>
    <row r="2" spans="1:8" ht="9" customHeight="1"/>
    <row r="3" spans="1:8" ht="22.5" customHeight="1">
      <c r="A3" s="1298" t="s">
        <v>241</v>
      </c>
      <c r="B3" s="1298"/>
      <c r="C3" s="1298"/>
      <c r="D3" s="1298"/>
      <c r="E3" s="1298"/>
      <c r="F3" s="1298"/>
      <c r="G3" s="1298"/>
      <c r="H3" s="1298"/>
    </row>
    <row r="4" spans="1:8" ht="22.5" customHeight="1">
      <c r="A4" s="1299" t="s">
        <v>242</v>
      </c>
      <c r="B4" s="1299"/>
      <c r="C4" s="1299"/>
      <c r="D4" s="1299"/>
      <c r="E4" s="1299"/>
      <c r="F4" s="1299"/>
      <c r="G4" s="1299"/>
      <c r="H4" s="1299"/>
    </row>
    <row r="5" spans="1:8" ht="15" customHeight="1" thickBot="1">
      <c r="A5" s="152"/>
      <c r="B5" s="153"/>
      <c r="C5" s="153"/>
      <c r="D5" s="154"/>
      <c r="E5" s="153"/>
      <c r="F5" s="153"/>
    </row>
    <row r="6" spans="1:8" ht="25.5" customHeight="1" thickTop="1">
      <c r="A6" s="155"/>
      <c r="B6" s="1300" t="s">
        <v>157</v>
      </c>
      <c r="C6" s="1301"/>
      <c r="D6" s="1302"/>
      <c r="E6" s="1303" t="s">
        <v>243</v>
      </c>
      <c r="F6" s="1303"/>
      <c r="G6" s="1303"/>
      <c r="H6" s="1304"/>
    </row>
    <row r="7" spans="1:8" ht="21.75" customHeight="1">
      <c r="A7" s="631" t="s">
        <v>5</v>
      </c>
      <c r="B7" s="1305" t="s">
        <v>411</v>
      </c>
      <c r="C7" s="1307" t="s">
        <v>412</v>
      </c>
      <c r="D7" s="1309" t="s">
        <v>244</v>
      </c>
      <c r="E7" s="1305" t="s">
        <v>411</v>
      </c>
      <c r="F7" s="1307" t="s">
        <v>412</v>
      </c>
      <c r="G7" s="1311" t="s">
        <v>245</v>
      </c>
      <c r="H7" s="1312"/>
    </row>
    <row r="8" spans="1:8" ht="21.75" customHeight="1" thickBot="1">
      <c r="A8" s="632"/>
      <c r="B8" s="1306"/>
      <c r="C8" s="1308"/>
      <c r="D8" s="1310"/>
      <c r="E8" s="1306"/>
      <c r="F8" s="1308"/>
      <c r="G8" s="257" t="s">
        <v>2</v>
      </c>
      <c r="H8" s="258" t="s">
        <v>262</v>
      </c>
    </row>
    <row r="9" spans="1:8" ht="20.100000000000001" customHeight="1" thickTop="1">
      <c r="A9" s="633" t="s">
        <v>7</v>
      </c>
      <c r="B9" s="156">
        <v>773.89693389999991</v>
      </c>
      <c r="C9" s="157">
        <v>880.87229984999999</v>
      </c>
      <c r="D9" s="158">
        <f t="shared" ref="D9:D23" si="0">+C9/B9*100</f>
        <v>113.82294738020282</v>
      </c>
      <c r="E9" s="159">
        <v>9167.803191557814</v>
      </c>
      <c r="F9" s="160">
        <v>10035.371877542595</v>
      </c>
      <c r="G9" s="161">
        <f t="shared" ref="G9:G23" si="1">+F9/E9*100</f>
        <v>109.46321237331624</v>
      </c>
      <c r="H9" s="158">
        <f t="shared" ref="H9:H23" si="2">+G9/1.028</f>
        <v>106.48172409855665</v>
      </c>
    </row>
    <row r="10" spans="1:8" ht="20.100000000000001" customHeight="1">
      <c r="A10" s="634" t="s">
        <v>208</v>
      </c>
      <c r="B10" s="162">
        <v>908.76305716000002</v>
      </c>
      <c r="C10" s="635">
        <v>1005.64719739</v>
      </c>
      <c r="D10" s="163">
        <f t="shared" si="0"/>
        <v>110.66110021381978</v>
      </c>
      <c r="E10" s="164">
        <v>7746.5603565376596</v>
      </c>
      <c r="F10" s="165">
        <v>8419.1364557221277</v>
      </c>
      <c r="G10" s="628">
        <f t="shared" si="1"/>
        <v>108.6822546811612</v>
      </c>
      <c r="H10" s="163">
        <f t="shared" si="2"/>
        <v>105.7220376275887</v>
      </c>
    </row>
    <row r="11" spans="1:8" ht="20.100000000000001" customHeight="1">
      <c r="A11" s="633" t="s">
        <v>209</v>
      </c>
      <c r="B11" s="162">
        <v>456.29791</v>
      </c>
      <c r="C11" s="635">
        <v>478.7167</v>
      </c>
      <c r="D11" s="163">
        <f t="shared" si="0"/>
        <v>104.91319147177333</v>
      </c>
      <c r="E11" s="636">
        <v>7225.7790128455226</v>
      </c>
      <c r="F11" s="637">
        <v>7834.7070874444526</v>
      </c>
      <c r="G11" s="628">
        <f t="shared" si="1"/>
        <v>108.42716160453311</v>
      </c>
      <c r="H11" s="163">
        <f t="shared" si="2"/>
        <v>105.47389261141353</v>
      </c>
    </row>
    <row r="12" spans="1:8" ht="20.100000000000001" customHeight="1">
      <c r="A12" s="634" t="s">
        <v>210</v>
      </c>
      <c r="B12" s="162">
        <v>377.10030899999998</v>
      </c>
      <c r="C12" s="635">
        <v>434.75165999999996</v>
      </c>
      <c r="D12" s="163">
        <f t="shared" si="0"/>
        <v>115.2880678228243</v>
      </c>
      <c r="E12" s="636">
        <v>7689.7366726212858</v>
      </c>
      <c r="F12" s="637">
        <v>8245.8226435595152</v>
      </c>
      <c r="G12" s="628">
        <f t="shared" si="1"/>
        <v>107.23153463652572</v>
      </c>
      <c r="H12" s="163">
        <f t="shared" si="2"/>
        <v>104.31083135848806</v>
      </c>
    </row>
    <row r="13" spans="1:8" ht="20.100000000000001" customHeight="1">
      <c r="A13" s="634" t="s">
        <v>211</v>
      </c>
      <c r="B13" s="162">
        <v>178.49995199999998</v>
      </c>
      <c r="C13" s="635">
        <v>207.78474695</v>
      </c>
      <c r="D13" s="163">
        <f t="shared" si="0"/>
        <v>116.4060520027479</v>
      </c>
      <c r="E13" s="636">
        <v>7459.2094444169597</v>
      </c>
      <c r="F13" s="637">
        <v>7744.6854547444455</v>
      </c>
      <c r="G13" s="628">
        <f t="shared" si="1"/>
        <v>103.8271617448838</v>
      </c>
      <c r="H13" s="163">
        <f t="shared" si="2"/>
        <v>100.9991845767352</v>
      </c>
    </row>
    <row r="14" spans="1:8" ht="20.100000000000001" customHeight="1">
      <c r="A14" s="634" t="s">
        <v>212</v>
      </c>
      <c r="B14" s="162">
        <v>624.21608930999992</v>
      </c>
      <c r="C14" s="635">
        <v>671.76815503</v>
      </c>
      <c r="D14" s="163">
        <f t="shared" si="0"/>
        <v>107.61788530195746</v>
      </c>
      <c r="E14" s="636">
        <v>6828.33006726849</v>
      </c>
      <c r="F14" s="637">
        <v>7247.2860914864768</v>
      </c>
      <c r="G14" s="628">
        <f t="shared" si="1"/>
        <v>106.13555613291523</v>
      </c>
      <c r="H14" s="163">
        <f t="shared" si="2"/>
        <v>103.24470440945061</v>
      </c>
    </row>
    <row r="15" spans="1:8" ht="20.100000000000001" customHeight="1">
      <c r="A15" s="634" t="s">
        <v>213</v>
      </c>
      <c r="B15" s="162">
        <v>326.82167700000002</v>
      </c>
      <c r="C15" s="635">
        <v>366.42376899999999</v>
      </c>
      <c r="D15" s="163">
        <f t="shared" si="0"/>
        <v>112.11733945052855</v>
      </c>
      <c r="E15" s="636">
        <v>7092.7182875390226</v>
      </c>
      <c r="F15" s="637">
        <v>7662.3934008993583</v>
      </c>
      <c r="G15" s="628">
        <f t="shared" si="1"/>
        <v>108.03183053754131</v>
      </c>
      <c r="H15" s="163">
        <f t="shared" si="2"/>
        <v>105.08932931667442</v>
      </c>
    </row>
    <row r="16" spans="1:8" ht="20.100000000000001" customHeight="1">
      <c r="A16" s="634" t="s">
        <v>214</v>
      </c>
      <c r="B16" s="162">
        <v>316.96301599999998</v>
      </c>
      <c r="C16" s="635">
        <v>359.09442054000004</v>
      </c>
      <c r="D16" s="163">
        <f t="shared" si="0"/>
        <v>113.2922146790779</v>
      </c>
      <c r="E16" s="636">
        <v>7038.5243994943112</v>
      </c>
      <c r="F16" s="637">
        <v>7653.4066384826328</v>
      </c>
      <c r="G16" s="628">
        <f t="shared" si="1"/>
        <v>108.73595378929848</v>
      </c>
      <c r="H16" s="163">
        <f t="shared" si="2"/>
        <v>105.77427411410358</v>
      </c>
    </row>
    <row r="17" spans="1:9" ht="20.100000000000001" customHeight="1">
      <c r="A17" s="634" t="s">
        <v>215</v>
      </c>
      <c r="B17" s="162">
        <v>329.79288741000005</v>
      </c>
      <c r="C17" s="635">
        <v>363.03314078</v>
      </c>
      <c r="D17" s="163">
        <f t="shared" si="0"/>
        <v>110.07912985360279</v>
      </c>
      <c r="E17" s="636">
        <v>7004.8320075757574</v>
      </c>
      <c r="F17" s="637">
        <v>7607.3489750698945</v>
      </c>
      <c r="G17" s="628">
        <f t="shared" si="1"/>
        <v>108.60144778407978</v>
      </c>
      <c r="H17" s="163">
        <f t="shared" si="2"/>
        <v>105.64343169657566</v>
      </c>
    </row>
    <row r="18" spans="1:9" ht="20.100000000000001" customHeight="1">
      <c r="A18" s="634" t="s">
        <v>8</v>
      </c>
      <c r="B18" s="162">
        <v>384.20192400000002</v>
      </c>
      <c r="C18" s="635">
        <v>402.68012400000003</v>
      </c>
      <c r="D18" s="163">
        <f t="shared" si="0"/>
        <v>104.80950220332576</v>
      </c>
      <c r="E18" s="636">
        <v>7041.3815190127425</v>
      </c>
      <c r="F18" s="637">
        <v>7646.730480022341</v>
      </c>
      <c r="G18" s="628">
        <f t="shared" si="1"/>
        <v>108.59701976629259</v>
      </c>
      <c r="H18" s="163">
        <f t="shared" si="2"/>
        <v>105.63912428627684</v>
      </c>
    </row>
    <row r="19" spans="1:9" ht="20.100000000000001" customHeight="1">
      <c r="A19" s="634" t="s">
        <v>216</v>
      </c>
      <c r="B19" s="162">
        <v>962.78116191000004</v>
      </c>
      <c r="C19" s="635">
        <v>1048.4210814</v>
      </c>
      <c r="D19" s="163">
        <f t="shared" si="0"/>
        <v>108.89505558252766</v>
      </c>
      <c r="E19" s="636">
        <v>7268.7382239510189</v>
      </c>
      <c r="F19" s="637">
        <v>7897.4997978297642</v>
      </c>
      <c r="G19" s="628">
        <f t="shared" si="1"/>
        <v>108.65021623432428</v>
      </c>
      <c r="H19" s="163">
        <f t="shared" si="2"/>
        <v>105.69087182327264</v>
      </c>
    </row>
    <row r="20" spans="1:9" ht="20.100000000000001" customHeight="1">
      <c r="A20" s="634" t="s">
        <v>217</v>
      </c>
      <c r="B20" s="162">
        <v>451.93663634000001</v>
      </c>
      <c r="C20" s="635">
        <v>454.65252662</v>
      </c>
      <c r="D20" s="163">
        <f t="shared" si="0"/>
        <v>100.60094492493342</v>
      </c>
      <c r="E20" s="636">
        <v>6843.2662386927341</v>
      </c>
      <c r="F20" s="637">
        <v>7438.5535842037489</v>
      </c>
      <c r="G20" s="628">
        <f t="shared" si="1"/>
        <v>108.69887747674029</v>
      </c>
      <c r="H20" s="163">
        <f t="shared" si="2"/>
        <v>105.73820766219873</v>
      </c>
    </row>
    <row r="21" spans="1:9" ht="20.100000000000001" customHeight="1">
      <c r="A21" s="634" t="s">
        <v>218</v>
      </c>
      <c r="B21" s="162">
        <v>403.25824200000005</v>
      </c>
      <c r="C21" s="635">
        <v>408.77815999999996</v>
      </c>
      <c r="D21" s="163">
        <f t="shared" si="0"/>
        <v>101.36882955513155</v>
      </c>
      <c r="E21" s="166">
        <v>6894.1983207791582</v>
      </c>
      <c r="F21" s="638">
        <v>7556.1663458031044</v>
      </c>
      <c r="G21" s="628">
        <f t="shared" si="1"/>
        <v>109.60181291896942</v>
      </c>
      <c r="H21" s="163">
        <f t="shared" si="2"/>
        <v>106.61654953207142</v>
      </c>
    </row>
    <row r="22" spans="1:9" ht="20.100000000000001" customHeight="1" thickBot="1">
      <c r="A22" s="639" t="s">
        <v>219</v>
      </c>
      <c r="B22" s="640">
        <v>948.80324292</v>
      </c>
      <c r="C22" s="641">
        <v>968.51661730000001</v>
      </c>
      <c r="D22" s="629">
        <f t="shared" si="0"/>
        <v>102.07770942259123</v>
      </c>
      <c r="E22" s="166">
        <v>6830.2303569005289</v>
      </c>
      <c r="F22" s="638">
        <v>7253.9077322159856</v>
      </c>
      <c r="G22" s="630">
        <f t="shared" si="1"/>
        <v>106.20297344565282</v>
      </c>
      <c r="H22" s="629">
        <f t="shared" si="2"/>
        <v>103.31028545296967</v>
      </c>
      <c r="I22" s="89"/>
    </row>
    <row r="23" spans="1:9" ht="25.5" customHeight="1" thickTop="1" thickBot="1">
      <c r="A23" s="642" t="s">
        <v>6</v>
      </c>
      <c r="B23" s="519">
        <v>7443.3330389500006</v>
      </c>
      <c r="C23" s="520">
        <v>8051.140598859999</v>
      </c>
      <c r="D23" s="521">
        <f t="shared" si="0"/>
        <v>108.16579826173867</v>
      </c>
      <c r="E23" s="522">
        <v>7316.1721736120226</v>
      </c>
      <c r="F23" s="523">
        <v>7922.3276591224985</v>
      </c>
      <c r="G23" s="524">
        <f t="shared" si="1"/>
        <v>108.28514517054093</v>
      </c>
      <c r="H23" s="521">
        <f t="shared" si="2"/>
        <v>105.33574432931997</v>
      </c>
      <c r="I23" s="89"/>
    </row>
    <row r="24" spans="1:9" ht="9" customHeight="1" thickTop="1">
      <c r="B24" s="153"/>
      <c r="C24" s="153"/>
      <c r="D24" s="154"/>
      <c r="E24" s="153"/>
      <c r="F24" s="153"/>
    </row>
    <row r="25" spans="1:9" s="8" customFormat="1" ht="15" customHeight="1">
      <c r="A25" s="167" t="s">
        <v>374</v>
      </c>
      <c r="B25" s="168"/>
      <c r="C25" s="169"/>
      <c r="D25" s="168"/>
      <c r="E25" s="168"/>
      <c r="F25" s="168"/>
      <c r="G25" s="168"/>
      <c r="H25" s="168"/>
    </row>
    <row r="26" spans="1:9" ht="9" customHeight="1">
      <c r="A26" s="170"/>
    </row>
    <row r="27" spans="1:9" ht="15" customHeight="1">
      <c r="A27" s="171" t="s">
        <v>246</v>
      </c>
      <c r="B27" s="168"/>
      <c r="C27" s="168"/>
      <c r="D27" s="168"/>
      <c r="E27" s="168"/>
      <c r="F27" s="168"/>
      <c r="G27" s="168"/>
      <c r="H27" s="168"/>
    </row>
    <row r="28" spans="1:9" ht="15" customHeight="1">
      <c r="A28" s="172" t="s">
        <v>413</v>
      </c>
      <c r="B28" s="168"/>
      <c r="C28" s="168"/>
      <c r="D28" s="168"/>
      <c r="E28" s="168"/>
      <c r="F28" s="168"/>
      <c r="G28" s="168"/>
      <c r="H28" s="168"/>
    </row>
    <row r="29" spans="1:9" ht="9" customHeight="1">
      <c r="A29" s="173"/>
    </row>
    <row r="30" spans="1:9">
      <c r="A30" s="32" t="s">
        <v>231</v>
      </c>
    </row>
  </sheetData>
  <mergeCells count="10">
    <mergeCell ref="A3:H3"/>
    <mergeCell ref="A4:H4"/>
    <mergeCell ref="B6:D6"/>
    <mergeCell ref="E6:H6"/>
    <mergeCell ref="B7:B8"/>
    <mergeCell ref="C7:C8"/>
    <mergeCell ref="D7:D8"/>
    <mergeCell ref="E7:E8"/>
    <mergeCell ref="F7:F8"/>
    <mergeCell ref="G7:H7"/>
  </mergeCells>
  <printOptions horizontalCentered="1" verticalCentered="1"/>
  <pageMargins left="0.70866141732283472" right="0.70866141732283472" top="0.19685039370078741" bottom="0.19685039370078741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14"/>
  <sheetViews>
    <sheetView workbookViewId="0">
      <selection activeCell="S88" sqref="S88"/>
    </sheetView>
  </sheetViews>
  <sheetFormatPr defaultRowHeight="15.75"/>
  <cols>
    <col min="1" max="1" width="38.85546875" style="40" customWidth="1"/>
    <col min="2" max="7" width="12.7109375" style="40" customWidth="1"/>
    <col min="8" max="16384" width="9.140625" style="40"/>
  </cols>
  <sheetData>
    <row r="1" spans="1:7" ht="15" customHeight="1">
      <c r="G1" s="60" t="s">
        <v>251</v>
      </c>
    </row>
    <row r="2" spans="1:7" ht="15" customHeight="1"/>
    <row r="3" spans="1:7" ht="22.5" customHeight="1">
      <c r="A3" s="1261" t="s">
        <v>3</v>
      </c>
      <c r="B3" s="1261"/>
      <c r="C3" s="1261"/>
      <c r="D3" s="1261"/>
      <c r="E3" s="1261"/>
      <c r="F3" s="1261"/>
      <c r="G3" s="1261"/>
    </row>
    <row r="4" spans="1:7" ht="21" customHeight="1" thickBot="1">
      <c r="A4" s="174"/>
      <c r="B4" s="69"/>
      <c r="C4" s="69"/>
      <c r="D4" s="69"/>
      <c r="E4" s="69"/>
      <c r="F4" s="69"/>
      <c r="G4" s="69"/>
    </row>
    <row r="5" spans="1:7" ht="25.5" customHeight="1" thickTop="1">
      <c r="A5" s="1294" t="s">
        <v>194</v>
      </c>
      <c r="B5" s="1254" t="s">
        <v>157</v>
      </c>
      <c r="C5" s="1267"/>
      <c r="D5" s="1254" t="s">
        <v>158</v>
      </c>
      <c r="E5" s="1255"/>
      <c r="F5" s="1267" t="s">
        <v>1</v>
      </c>
      <c r="G5" s="1255"/>
    </row>
    <row r="6" spans="1:7" ht="40.5" customHeight="1" thickBot="1">
      <c r="A6" s="1129"/>
      <c r="B6" s="249" t="s">
        <v>304</v>
      </c>
      <c r="C6" s="250" t="s">
        <v>305</v>
      </c>
      <c r="D6" s="251" t="s">
        <v>304</v>
      </c>
      <c r="E6" s="239" t="s">
        <v>305</v>
      </c>
      <c r="F6" s="252" t="s">
        <v>2</v>
      </c>
      <c r="G6" s="253" t="s">
        <v>283</v>
      </c>
    </row>
    <row r="7" spans="1:7" ht="25.5" customHeight="1" thickTop="1" thickBot="1">
      <c r="A7" s="125" t="s">
        <v>6</v>
      </c>
      <c r="B7" s="405">
        <v>5352.8</v>
      </c>
      <c r="C7" s="406">
        <v>4409.3999999999996</v>
      </c>
      <c r="D7" s="407">
        <v>99.999999999999972</v>
      </c>
      <c r="E7" s="408">
        <v>99.997732117748455</v>
      </c>
      <c r="F7" s="409">
        <v>82.375579136153036</v>
      </c>
      <c r="G7" s="408">
        <v>80.131886319215013</v>
      </c>
    </row>
    <row r="8" spans="1:7" ht="21.75" customHeight="1" thickTop="1">
      <c r="A8" s="127" t="s">
        <v>282</v>
      </c>
      <c r="B8" s="175">
        <v>3395.2</v>
      </c>
      <c r="C8" s="176">
        <v>2750.7</v>
      </c>
      <c r="D8" s="177">
        <v>63.428486026005068</v>
      </c>
      <c r="E8" s="178">
        <v>62.38263709348211</v>
      </c>
      <c r="F8" s="179">
        <v>81.017318567389253</v>
      </c>
      <c r="G8" s="178">
        <v>78.810621174503169</v>
      </c>
    </row>
    <row r="9" spans="1:7" ht="21.75" customHeight="1">
      <c r="A9" s="402" t="s">
        <v>249</v>
      </c>
      <c r="B9" s="180">
        <v>1893.7</v>
      </c>
      <c r="C9" s="181">
        <v>1605.9</v>
      </c>
      <c r="D9" s="182">
        <v>35.377746226274098</v>
      </c>
      <c r="E9" s="183">
        <v>36.419921077697651</v>
      </c>
      <c r="F9" s="179">
        <v>84.802239003009987</v>
      </c>
      <c r="G9" s="183">
        <v>82.492450392033064</v>
      </c>
    </row>
    <row r="10" spans="1:7" ht="21.75" customHeight="1" thickBot="1">
      <c r="A10" s="404" t="s">
        <v>250</v>
      </c>
      <c r="B10" s="184">
        <v>63.9</v>
      </c>
      <c r="C10" s="185">
        <v>52.7</v>
      </c>
      <c r="D10" s="186">
        <v>1.1937677477208188</v>
      </c>
      <c r="E10" s="187">
        <v>1.1951739465686944</v>
      </c>
      <c r="F10" s="188">
        <v>82.472613458528954</v>
      </c>
      <c r="G10" s="187">
        <v>80.226277683393917</v>
      </c>
    </row>
    <row r="11" spans="1:7" ht="9" customHeight="1" thickTop="1">
      <c r="A11" s="69"/>
      <c r="B11" s="189"/>
      <c r="C11" s="189"/>
      <c r="D11" s="189"/>
      <c r="E11" s="189"/>
      <c r="F11" s="189"/>
      <c r="G11" s="189"/>
    </row>
    <row r="12" spans="1:7" s="8" customFormat="1" ht="15" customHeight="1">
      <c r="A12" s="32" t="s">
        <v>370</v>
      </c>
      <c r="B12" s="190"/>
      <c r="C12" s="190"/>
      <c r="D12" s="190"/>
      <c r="E12" s="190"/>
      <c r="F12" s="190"/>
      <c r="G12" s="190"/>
    </row>
    <row r="13" spans="1:7">
      <c r="A13" s="5"/>
      <c r="B13" s="189"/>
      <c r="C13" s="189"/>
      <c r="D13" s="189"/>
      <c r="E13" s="189"/>
      <c r="F13" s="189"/>
      <c r="G13" s="189"/>
    </row>
    <row r="14" spans="1:7">
      <c r="A14" s="32" t="s">
        <v>239</v>
      </c>
      <c r="B14" s="8"/>
      <c r="C14" s="8"/>
      <c r="D14" s="8"/>
      <c r="E14" s="8"/>
      <c r="F14" s="8"/>
      <c r="G14" s="8"/>
    </row>
  </sheetData>
  <mergeCells count="5">
    <mergeCell ref="A3:G3"/>
    <mergeCell ref="A5:A6"/>
    <mergeCell ref="B5:C5"/>
    <mergeCell ref="D5:E5"/>
    <mergeCell ref="F5:G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25"/>
  <sheetViews>
    <sheetView workbookViewId="0">
      <selection activeCell="AA90" sqref="AA90"/>
    </sheetView>
  </sheetViews>
  <sheetFormatPr defaultRowHeight="15.75"/>
  <cols>
    <col min="1" max="1" width="20.28515625" style="150" customWidth="1"/>
    <col min="2" max="7" width="9.7109375" style="150" customWidth="1"/>
    <col min="8" max="8" width="10" style="150" customWidth="1"/>
    <col min="9" max="13" width="9.7109375" style="150" customWidth="1"/>
    <col min="14" max="16384" width="9.140625" style="40"/>
  </cols>
  <sheetData>
    <row r="1" spans="1:13" ht="15" customHeight="1">
      <c r="A1" s="191"/>
      <c r="B1" s="192"/>
      <c r="L1" s="192"/>
      <c r="M1" s="151" t="s">
        <v>254</v>
      </c>
    </row>
    <row r="2" spans="1:13" ht="9" customHeight="1">
      <c r="A2" s="40"/>
      <c r="B2" s="40"/>
      <c r="C2" s="40"/>
      <c r="D2" s="40"/>
    </row>
    <row r="3" spans="1:13" ht="22.5" customHeight="1">
      <c r="A3" s="1315" t="s">
        <v>3</v>
      </c>
      <c r="B3" s="1315"/>
      <c r="C3" s="1315"/>
      <c r="D3" s="1315"/>
      <c r="E3" s="1316"/>
      <c r="F3" s="1316"/>
      <c r="G3" s="1316"/>
      <c r="H3" s="1316"/>
      <c r="I3" s="1316"/>
      <c r="J3" s="1316"/>
      <c r="K3" s="1316"/>
      <c r="L3" s="1316"/>
      <c r="M3" s="1316"/>
    </row>
    <row r="4" spans="1:13" ht="22.5" customHeight="1">
      <c r="A4" s="1317" t="s">
        <v>205</v>
      </c>
      <c r="B4" s="1317"/>
      <c r="C4" s="1317"/>
      <c r="D4" s="1317"/>
      <c r="E4" s="1318"/>
      <c r="F4" s="1318"/>
      <c r="G4" s="1318"/>
      <c r="H4" s="1318"/>
      <c r="I4" s="1318"/>
      <c r="J4" s="1318"/>
      <c r="K4" s="1318"/>
      <c r="L4" s="1318"/>
      <c r="M4" s="1318"/>
    </row>
    <row r="5" spans="1:13" ht="15" customHeight="1" thickBot="1">
      <c r="A5" s="193"/>
      <c r="B5" s="194"/>
      <c r="C5" s="194"/>
      <c r="D5" s="194"/>
    </row>
    <row r="6" spans="1:13" ht="25.5" customHeight="1" thickTop="1">
      <c r="A6" s="1319" t="s">
        <v>5</v>
      </c>
      <c r="B6" s="1300" t="s">
        <v>6</v>
      </c>
      <c r="C6" s="1301"/>
      <c r="D6" s="1301"/>
      <c r="E6" s="1300" t="s">
        <v>248</v>
      </c>
      <c r="F6" s="1301"/>
      <c r="G6" s="1302"/>
      <c r="H6" s="1301" t="s">
        <v>249</v>
      </c>
      <c r="I6" s="1301"/>
      <c r="J6" s="1302"/>
      <c r="K6" s="1301" t="s">
        <v>250</v>
      </c>
      <c r="L6" s="1301"/>
      <c r="M6" s="1302"/>
    </row>
    <row r="7" spans="1:13" ht="17.25" customHeight="1">
      <c r="A7" s="1320"/>
      <c r="B7" s="1322" t="s">
        <v>206</v>
      </c>
      <c r="C7" s="1323"/>
      <c r="D7" s="195" t="s">
        <v>252</v>
      </c>
      <c r="E7" s="1324" t="s">
        <v>206</v>
      </c>
      <c r="F7" s="1314"/>
      <c r="G7" s="581" t="s">
        <v>252</v>
      </c>
      <c r="H7" s="1313" t="s">
        <v>206</v>
      </c>
      <c r="I7" s="1314"/>
      <c r="J7" s="240" t="s">
        <v>252</v>
      </c>
      <c r="K7" s="1313" t="s">
        <v>206</v>
      </c>
      <c r="L7" s="1314"/>
      <c r="M7" s="240" t="s">
        <v>252</v>
      </c>
    </row>
    <row r="8" spans="1:13" ht="33.75" customHeight="1" thickBot="1">
      <c r="A8" s="1321"/>
      <c r="B8" s="196" t="s">
        <v>411</v>
      </c>
      <c r="C8" s="197" t="s">
        <v>412</v>
      </c>
      <c r="D8" s="198" t="s">
        <v>253</v>
      </c>
      <c r="E8" s="223" t="s">
        <v>411</v>
      </c>
      <c r="F8" s="197" t="s">
        <v>412</v>
      </c>
      <c r="G8" s="627" t="s">
        <v>253</v>
      </c>
      <c r="H8" s="626" t="s">
        <v>411</v>
      </c>
      <c r="I8" s="197" t="s">
        <v>412</v>
      </c>
      <c r="J8" s="200" t="s">
        <v>253</v>
      </c>
      <c r="K8" s="196" t="s">
        <v>411</v>
      </c>
      <c r="L8" s="197" t="s">
        <v>412</v>
      </c>
      <c r="M8" s="200" t="s">
        <v>253</v>
      </c>
    </row>
    <row r="9" spans="1:13" ht="20.25" customHeight="1" thickTop="1">
      <c r="A9" s="201" t="s">
        <v>7</v>
      </c>
      <c r="B9" s="202">
        <v>409.30000000000007</v>
      </c>
      <c r="C9" s="203">
        <v>347.7</v>
      </c>
      <c r="D9" s="204">
        <v>84.949914488150483</v>
      </c>
      <c r="E9" s="205">
        <v>205.8</v>
      </c>
      <c r="F9" s="202">
        <v>166.5</v>
      </c>
      <c r="G9" s="206">
        <v>80.903790087463562</v>
      </c>
      <c r="H9" s="205">
        <v>197.4</v>
      </c>
      <c r="I9" s="202">
        <v>176.7</v>
      </c>
      <c r="J9" s="206">
        <v>89.513677811550139</v>
      </c>
      <c r="K9" s="207">
        <v>6.1</v>
      </c>
      <c r="L9" s="207">
        <v>4.5</v>
      </c>
      <c r="M9" s="206">
        <v>73.770491803278688</v>
      </c>
    </row>
    <row r="10" spans="1:13" ht="20.25" customHeight="1">
      <c r="A10" s="208" t="s">
        <v>208</v>
      </c>
      <c r="B10" s="202">
        <v>459.30000000000007</v>
      </c>
      <c r="C10" s="209">
        <v>385.49999999999994</v>
      </c>
      <c r="D10" s="204">
        <v>83.932070542129296</v>
      </c>
      <c r="E10" s="210">
        <v>268.8</v>
      </c>
      <c r="F10" s="211">
        <v>218.2</v>
      </c>
      <c r="G10" s="212">
        <v>81.175595238095227</v>
      </c>
      <c r="H10" s="210">
        <v>186.4</v>
      </c>
      <c r="I10" s="211">
        <v>162.6</v>
      </c>
      <c r="J10" s="212">
        <v>87.231759656652358</v>
      </c>
      <c r="K10" s="213">
        <v>4.0999999999999996</v>
      </c>
      <c r="L10" s="213">
        <v>4.7</v>
      </c>
      <c r="M10" s="212">
        <v>114.63414634146343</v>
      </c>
    </row>
    <row r="11" spans="1:13" ht="20.25" customHeight="1">
      <c r="A11" s="201" t="s">
        <v>209</v>
      </c>
      <c r="B11" s="202">
        <v>211.9</v>
      </c>
      <c r="C11" s="209">
        <v>180.39999999999998</v>
      </c>
      <c r="D11" s="204">
        <v>85.134497404436033</v>
      </c>
      <c r="E11" s="210">
        <v>134.30000000000001</v>
      </c>
      <c r="F11" s="211">
        <v>111.3</v>
      </c>
      <c r="G11" s="212">
        <v>82.874162323157094</v>
      </c>
      <c r="H11" s="210">
        <v>75</v>
      </c>
      <c r="I11" s="211">
        <v>67.099999999999994</v>
      </c>
      <c r="J11" s="212">
        <v>89.466666666666654</v>
      </c>
      <c r="K11" s="213">
        <v>2.6</v>
      </c>
      <c r="L11" s="213">
        <v>2</v>
      </c>
      <c r="M11" s="212">
        <v>76.92307692307692</v>
      </c>
    </row>
    <row r="12" spans="1:13" ht="20.25" customHeight="1">
      <c r="A12" s="208" t="s">
        <v>210</v>
      </c>
      <c r="B12" s="202">
        <v>145.4</v>
      </c>
      <c r="C12" s="209">
        <v>128.6</v>
      </c>
      <c r="D12" s="204">
        <v>88.445667125171937</v>
      </c>
      <c r="E12" s="210">
        <v>91.5</v>
      </c>
      <c r="F12" s="211">
        <v>78.8</v>
      </c>
      <c r="G12" s="212">
        <v>86.120218579234972</v>
      </c>
      <c r="H12" s="210">
        <v>50.6</v>
      </c>
      <c r="I12" s="211">
        <v>47.4</v>
      </c>
      <c r="J12" s="212">
        <v>93.675889328063235</v>
      </c>
      <c r="K12" s="213">
        <v>3.3</v>
      </c>
      <c r="L12" s="213">
        <v>2.4</v>
      </c>
      <c r="M12" s="212">
        <v>72.727272727272734</v>
      </c>
    </row>
    <row r="13" spans="1:13" ht="20.25" customHeight="1">
      <c r="A13" s="208" t="s">
        <v>211</v>
      </c>
      <c r="B13" s="202">
        <v>194.89999999999998</v>
      </c>
      <c r="C13" s="209">
        <v>158.9</v>
      </c>
      <c r="D13" s="204">
        <v>81.528989225243734</v>
      </c>
      <c r="E13" s="210">
        <v>137.19999999999999</v>
      </c>
      <c r="F13" s="211">
        <v>111.1</v>
      </c>
      <c r="G13" s="212">
        <v>80.976676384839649</v>
      </c>
      <c r="H13" s="210">
        <v>56.2</v>
      </c>
      <c r="I13" s="211">
        <v>46.5</v>
      </c>
      <c r="J13" s="212">
        <v>82.740213523131672</v>
      </c>
      <c r="K13" s="213">
        <v>1.5</v>
      </c>
      <c r="L13" s="213">
        <v>1.3</v>
      </c>
      <c r="M13" s="212">
        <v>86.666666666666671</v>
      </c>
    </row>
    <row r="14" spans="1:13" ht="20.25" customHeight="1">
      <c r="A14" s="208" t="s">
        <v>212</v>
      </c>
      <c r="B14" s="202">
        <v>899.3</v>
      </c>
      <c r="C14" s="209">
        <v>685.1</v>
      </c>
      <c r="D14" s="204">
        <v>76.181474480151238</v>
      </c>
      <c r="E14" s="210">
        <v>645.79999999999995</v>
      </c>
      <c r="F14" s="211">
        <v>501.6</v>
      </c>
      <c r="G14" s="212">
        <v>77.671105605450606</v>
      </c>
      <c r="H14" s="210">
        <v>247.9</v>
      </c>
      <c r="I14" s="211">
        <v>179.5</v>
      </c>
      <c r="J14" s="212">
        <v>72.408229124647036</v>
      </c>
      <c r="K14" s="213">
        <v>5.6</v>
      </c>
      <c r="L14" s="213">
        <v>4</v>
      </c>
      <c r="M14" s="212">
        <v>71.428571428571431</v>
      </c>
    </row>
    <row r="15" spans="1:13" ht="20.25" customHeight="1">
      <c r="A15" s="208" t="s">
        <v>213</v>
      </c>
      <c r="B15" s="202">
        <v>228.09999999999997</v>
      </c>
      <c r="C15" s="209">
        <v>180.89999999999998</v>
      </c>
      <c r="D15" s="204">
        <v>79.307321350284965</v>
      </c>
      <c r="E15" s="210">
        <v>146.69999999999999</v>
      </c>
      <c r="F15" s="211">
        <v>112.5</v>
      </c>
      <c r="G15" s="212">
        <v>76.687116564417181</v>
      </c>
      <c r="H15" s="210">
        <v>78.7</v>
      </c>
      <c r="I15" s="211">
        <v>65.7</v>
      </c>
      <c r="J15" s="212">
        <v>83.481575603557815</v>
      </c>
      <c r="K15" s="213">
        <v>2.7</v>
      </c>
      <c r="L15" s="213">
        <v>2.7</v>
      </c>
      <c r="M15" s="212">
        <v>100</v>
      </c>
    </row>
    <row r="16" spans="1:13" ht="20.25" customHeight="1">
      <c r="A16" s="208" t="s">
        <v>214</v>
      </c>
      <c r="B16" s="202">
        <v>187.9</v>
      </c>
      <c r="C16" s="209">
        <v>149.4</v>
      </c>
      <c r="D16" s="204">
        <v>79.510377860564134</v>
      </c>
      <c r="E16" s="210">
        <v>127.1</v>
      </c>
      <c r="F16" s="211">
        <v>100.7</v>
      </c>
      <c r="G16" s="212">
        <v>79.228953579858384</v>
      </c>
      <c r="H16" s="210">
        <v>57.9</v>
      </c>
      <c r="I16" s="211">
        <v>46.2</v>
      </c>
      <c r="J16" s="212">
        <v>79.792746113989637</v>
      </c>
      <c r="K16" s="213">
        <v>2.9</v>
      </c>
      <c r="L16" s="213">
        <v>2.5</v>
      </c>
      <c r="M16" s="212">
        <v>86.206896551724142</v>
      </c>
    </row>
    <row r="17" spans="1:13" ht="20.25" customHeight="1">
      <c r="A17" s="208" t="s">
        <v>215</v>
      </c>
      <c r="B17" s="202">
        <v>145.60000000000002</v>
      </c>
      <c r="C17" s="209">
        <v>132</v>
      </c>
      <c r="D17" s="204">
        <v>90.659340659340643</v>
      </c>
      <c r="E17" s="210">
        <v>106.5</v>
      </c>
      <c r="F17" s="211">
        <v>92.2</v>
      </c>
      <c r="G17" s="212">
        <v>86.572769953051647</v>
      </c>
      <c r="H17" s="210">
        <v>37.299999999999997</v>
      </c>
      <c r="I17" s="211">
        <v>37.6</v>
      </c>
      <c r="J17" s="212">
        <v>100.80428954423593</v>
      </c>
      <c r="K17" s="213">
        <v>1.8</v>
      </c>
      <c r="L17" s="213">
        <v>2.2000000000000002</v>
      </c>
      <c r="M17" s="212">
        <v>122.22222222222223</v>
      </c>
    </row>
    <row r="18" spans="1:13" ht="20.25" customHeight="1">
      <c r="A18" s="208" t="s">
        <v>8</v>
      </c>
      <c r="B18" s="202">
        <v>98.6</v>
      </c>
      <c r="C18" s="209">
        <v>85.100000000000009</v>
      </c>
      <c r="D18" s="204">
        <v>86.308316430020298</v>
      </c>
      <c r="E18" s="210">
        <v>66.400000000000006</v>
      </c>
      <c r="F18" s="211">
        <v>55.4</v>
      </c>
      <c r="G18" s="212">
        <v>83.433734939759034</v>
      </c>
      <c r="H18" s="210">
        <v>31.1</v>
      </c>
      <c r="I18" s="211">
        <v>28.5</v>
      </c>
      <c r="J18" s="212">
        <v>91.639871382636656</v>
      </c>
      <c r="K18" s="213">
        <v>1.1000000000000001</v>
      </c>
      <c r="L18" s="213">
        <v>1.2</v>
      </c>
      <c r="M18" s="212">
        <v>109.09090909090908</v>
      </c>
    </row>
    <row r="19" spans="1:13" ht="20.25" customHeight="1">
      <c r="A19" s="208" t="s">
        <v>216</v>
      </c>
      <c r="B19" s="202">
        <v>497.3</v>
      </c>
      <c r="C19" s="209">
        <v>426.59999999999997</v>
      </c>
      <c r="D19" s="204">
        <v>85.783229438970437</v>
      </c>
      <c r="E19" s="210">
        <v>320.60000000000002</v>
      </c>
      <c r="F19" s="211">
        <v>265.89999999999998</v>
      </c>
      <c r="G19" s="212">
        <v>82.93824079850279</v>
      </c>
      <c r="H19" s="210">
        <v>168.3</v>
      </c>
      <c r="I19" s="211">
        <v>153.69999999999999</v>
      </c>
      <c r="J19" s="212">
        <v>91.325014854426612</v>
      </c>
      <c r="K19" s="213">
        <v>8.4</v>
      </c>
      <c r="L19" s="213">
        <v>7</v>
      </c>
      <c r="M19" s="212">
        <v>83.333333333333329</v>
      </c>
    </row>
    <row r="20" spans="1:13" ht="20.25" customHeight="1">
      <c r="A20" s="208" t="s">
        <v>217</v>
      </c>
      <c r="B20" s="202">
        <v>409</v>
      </c>
      <c r="C20" s="209">
        <v>325</v>
      </c>
      <c r="D20" s="204">
        <v>79.462102689486557</v>
      </c>
      <c r="E20" s="210">
        <v>246.8</v>
      </c>
      <c r="F20" s="211">
        <v>192.5</v>
      </c>
      <c r="G20" s="212">
        <v>77.998379254457049</v>
      </c>
      <c r="H20" s="210">
        <v>150.30000000000001</v>
      </c>
      <c r="I20" s="211">
        <v>123.9</v>
      </c>
      <c r="J20" s="212">
        <v>82.43512974051896</v>
      </c>
      <c r="K20" s="213">
        <v>11.9</v>
      </c>
      <c r="L20" s="213">
        <v>8.6</v>
      </c>
      <c r="M20" s="212">
        <v>72.268907563025209</v>
      </c>
    </row>
    <row r="21" spans="1:13" ht="20.25" customHeight="1">
      <c r="A21" s="214" t="s">
        <v>218</v>
      </c>
      <c r="B21" s="202">
        <v>152.4</v>
      </c>
      <c r="C21" s="209">
        <v>128.69999999999999</v>
      </c>
      <c r="D21" s="204">
        <v>84.448818897637793</v>
      </c>
      <c r="E21" s="210">
        <v>98.3</v>
      </c>
      <c r="F21" s="211">
        <v>80.5</v>
      </c>
      <c r="G21" s="212">
        <v>81.892166836215679</v>
      </c>
      <c r="H21" s="210">
        <v>51.2</v>
      </c>
      <c r="I21" s="211">
        <v>45.5</v>
      </c>
      <c r="J21" s="212">
        <v>88.8671875</v>
      </c>
      <c r="K21" s="213">
        <v>2.9</v>
      </c>
      <c r="L21" s="213">
        <v>2.7</v>
      </c>
      <c r="M21" s="212">
        <v>93.103448275862078</v>
      </c>
    </row>
    <row r="22" spans="1:13" ht="20.25" customHeight="1" thickBot="1">
      <c r="A22" s="214" t="s">
        <v>219</v>
      </c>
      <c r="B22" s="215">
        <v>1313.6000000000001</v>
      </c>
      <c r="C22" s="216">
        <v>1095.8999999999999</v>
      </c>
      <c r="D22" s="217">
        <v>83.42722289890375</v>
      </c>
      <c r="E22" s="218">
        <v>799.2</v>
      </c>
      <c r="F22" s="215">
        <v>663.6</v>
      </c>
      <c r="G22" s="219">
        <v>83.033033033033036</v>
      </c>
      <c r="H22" s="218">
        <v>505.6</v>
      </c>
      <c r="I22" s="215">
        <v>425.2</v>
      </c>
      <c r="J22" s="219">
        <v>84.098101265822777</v>
      </c>
      <c r="K22" s="220">
        <v>8.8000000000000007</v>
      </c>
      <c r="L22" s="220">
        <v>7.1</v>
      </c>
      <c r="M22" s="219">
        <v>80.681818181818173</v>
      </c>
    </row>
    <row r="23" spans="1:13" ht="25.5" customHeight="1" thickTop="1" thickBot="1">
      <c r="A23" s="525" t="s">
        <v>6</v>
      </c>
      <c r="B23" s="526">
        <v>5352.8</v>
      </c>
      <c r="C23" s="527">
        <v>4409.3</v>
      </c>
      <c r="D23" s="528">
        <v>82.373710955014204</v>
      </c>
      <c r="E23" s="529">
        <v>3395.2</v>
      </c>
      <c r="F23" s="530">
        <v>2750.7</v>
      </c>
      <c r="G23" s="528">
        <v>81.017318567389253</v>
      </c>
      <c r="H23" s="529">
        <v>1893.7</v>
      </c>
      <c r="I23" s="531">
        <v>1605.9</v>
      </c>
      <c r="J23" s="532">
        <v>84.802239003009987</v>
      </c>
      <c r="K23" s="576">
        <v>63.9</v>
      </c>
      <c r="L23" s="576">
        <v>52.7</v>
      </c>
      <c r="M23" s="533">
        <v>82.472613458528954</v>
      </c>
    </row>
    <row r="24" spans="1:13" ht="9" customHeight="1" thickTop="1">
      <c r="A24" s="192"/>
      <c r="B24" s="221"/>
      <c r="C24" s="222"/>
      <c r="D24" s="222"/>
    </row>
    <row r="25" spans="1:13" s="8" customFormat="1">
      <c r="A25" s="32" t="s">
        <v>239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</row>
  </sheetData>
  <mergeCells count="11">
    <mergeCell ref="K7:L7"/>
    <mergeCell ref="A3:M3"/>
    <mergeCell ref="A4:M4"/>
    <mergeCell ref="A6:A8"/>
    <mergeCell ref="B6:D6"/>
    <mergeCell ref="E6:G6"/>
    <mergeCell ref="H6:J6"/>
    <mergeCell ref="K6:M6"/>
    <mergeCell ref="B7:C7"/>
    <mergeCell ref="E7:F7"/>
    <mergeCell ref="H7:I7"/>
  </mergeCells>
  <printOptions horizontalCentered="1" verticalCentered="1"/>
  <pageMargins left="0.11811023622047245" right="0.11811023622047245" top="0.39370078740157483" bottom="0.3937007874015748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L28"/>
  <sheetViews>
    <sheetView zoomScaleNormal="100" workbookViewId="0">
      <selection activeCell="X92" sqref="X92"/>
    </sheetView>
  </sheetViews>
  <sheetFormatPr defaultRowHeight="15.75"/>
  <cols>
    <col min="1" max="1" width="20.7109375" style="150" customWidth="1"/>
    <col min="2" max="12" width="11.140625" style="150" customWidth="1"/>
    <col min="13" max="16384" width="9.140625" style="8"/>
  </cols>
  <sheetData>
    <row r="1" spans="1:12">
      <c r="A1" s="192"/>
      <c r="B1" s="192"/>
      <c r="L1" s="151" t="s">
        <v>315</v>
      </c>
    </row>
    <row r="2" spans="1:12">
      <c r="A2" s="8"/>
      <c r="B2" s="8"/>
      <c r="C2" s="8"/>
      <c r="D2" s="8"/>
      <c r="E2" s="8"/>
      <c r="F2" s="8"/>
      <c r="G2" s="8"/>
    </row>
    <row r="3" spans="1:12" ht="23.25">
      <c r="A3" s="1315" t="s">
        <v>3</v>
      </c>
      <c r="B3" s="1315"/>
      <c r="C3" s="1315"/>
      <c r="D3" s="1315"/>
      <c r="E3" s="1315"/>
      <c r="F3" s="1315"/>
      <c r="G3" s="1315"/>
      <c r="H3" s="1315"/>
      <c r="I3" s="1315"/>
      <c r="J3" s="1315"/>
      <c r="K3" s="1315"/>
      <c r="L3" s="1315"/>
    </row>
    <row r="4" spans="1:12" ht="23.25">
      <c r="A4" s="1317" t="s">
        <v>375</v>
      </c>
      <c r="B4" s="1317"/>
      <c r="C4" s="1317"/>
      <c r="D4" s="1317"/>
      <c r="E4" s="1317"/>
      <c r="F4" s="1317"/>
      <c r="G4" s="1317"/>
      <c r="H4" s="1317"/>
      <c r="I4" s="1317"/>
      <c r="J4" s="1317"/>
      <c r="K4" s="1317"/>
      <c r="L4" s="1317"/>
    </row>
    <row r="5" spans="1:12" ht="16.5" thickBot="1">
      <c r="B5" s="194"/>
      <c r="C5" s="194"/>
      <c r="D5" s="194"/>
      <c r="E5" s="194"/>
      <c r="F5" s="194"/>
      <c r="G5" s="194"/>
    </row>
    <row r="6" spans="1:12" ht="32.25" customHeight="1" thickTop="1">
      <c r="A6" s="1319" t="s">
        <v>5</v>
      </c>
      <c r="B6" s="1300" t="s">
        <v>6</v>
      </c>
      <c r="C6" s="1301"/>
      <c r="D6" s="1302"/>
      <c r="E6" s="1300" t="s">
        <v>248</v>
      </c>
      <c r="F6" s="1301"/>
      <c r="G6" s="1302"/>
      <c r="H6" s="1300" t="s">
        <v>249</v>
      </c>
      <c r="I6" s="1301"/>
      <c r="J6" s="1302"/>
      <c r="K6" s="1326" t="s">
        <v>376</v>
      </c>
      <c r="L6" s="1302"/>
    </row>
    <row r="7" spans="1:12" ht="5.25" customHeight="1">
      <c r="A7" s="1320"/>
      <c r="B7" s="1327" t="s">
        <v>16</v>
      </c>
      <c r="C7" s="1323"/>
      <c r="D7" s="1309" t="s">
        <v>260</v>
      </c>
      <c r="E7" s="1327" t="s">
        <v>16</v>
      </c>
      <c r="F7" s="1323"/>
      <c r="G7" s="1309" t="s">
        <v>260</v>
      </c>
      <c r="H7" s="1327" t="s">
        <v>16</v>
      </c>
      <c r="I7" s="1323"/>
      <c r="J7" s="1309" t="s">
        <v>260</v>
      </c>
      <c r="K7" s="1327" t="s">
        <v>16</v>
      </c>
      <c r="L7" s="1331"/>
    </row>
    <row r="8" spans="1:12" ht="15" customHeight="1">
      <c r="A8" s="1320"/>
      <c r="B8" s="1328"/>
      <c r="C8" s="1329"/>
      <c r="D8" s="1309"/>
      <c r="E8" s="1328"/>
      <c r="F8" s="1329"/>
      <c r="G8" s="1309"/>
      <c r="H8" s="1328"/>
      <c r="I8" s="1329"/>
      <c r="J8" s="1309"/>
      <c r="K8" s="1328"/>
      <c r="L8" s="1332"/>
    </row>
    <row r="9" spans="1:12" ht="42" customHeight="1" thickBot="1">
      <c r="A9" s="1321"/>
      <c r="B9" s="223" t="s">
        <v>411</v>
      </c>
      <c r="C9" s="197" t="s">
        <v>412</v>
      </c>
      <c r="D9" s="1330"/>
      <c r="E9" s="223" t="s">
        <v>411</v>
      </c>
      <c r="F9" s="197" t="s">
        <v>412</v>
      </c>
      <c r="G9" s="1330"/>
      <c r="H9" s="223" t="s">
        <v>411</v>
      </c>
      <c r="I9" s="197" t="s">
        <v>412</v>
      </c>
      <c r="J9" s="1330"/>
      <c r="K9" s="223" t="s">
        <v>411</v>
      </c>
      <c r="L9" s="560" t="s">
        <v>412</v>
      </c>
    </row>
    <row r="10" spans="1:12" ht="20.100000000000001" customHeight="1" thickTop="1">
      <c r="A10" s="224" t="s">
        <v>7</v>
      </c>
      <c r="B10" s="225">
        <v>7.9890000000000008</v>
      </c>
      <c r="C10" s="226">
        <v>6.589999999999999</v>
      </c>
      <c r="D10" s="555">
        <v>82.488421579672035</v>
      </c>
      <c r="E10" s="225">
        <v>5.1390000000000002</v>
      </c>
      <c r="F10" s="227">
        <v>4.1239999999999997</v>
      </c>
      <c r="G10" s="556">
        <v>80.249075695660622</v>
      </c>
      <c r="H10" s="225">
        <v>2.7130000000000001</v>
      </c>
      <c r="I10" s="227">
        <v>2.355</v>
      </c>
      <c r="J10" s="556">
        <v>86.804275709546616</v>
      </c>
      <c r="K10" s="225">
        <v>0.13700000000000001</v>
      </c>
      <c r="L10" s="561">
        <v>0.111</v>
      </c>
    </row>
    <row r="11" spans="1:12" ht="20.100000000000001" customHeight="1">
      <c r="A11" s="229" t="s">
        <v>208</v>
      </c>
      <c r="B11" s="225">
        <v>9.3740000000000006</v>
      </c>
      <c r="C11" s="230">
        <v>7.6950000000000003</v>
      </c>
      <c r="D11" s="555">
        <v>82.08875613398763</v>
      </c>
      <c r="E11" s="231">
        <v>6.0750000000000002</v>
      </c>
      <c r="F11" s="230">
        <v>4.8730000000000002</v>
      </c>
      <c r="G11" s="557">
        <v>80.21399176954732</v>
      </c>
      <c r="H11" s="231">
        <v>3.161</v>
      </c>
      <c r="I11" s="230">
        <v>2.6749999999999998</v>
      </c>
      <c r="J11" s="557">
        <v>84.625118633343874</v>
      </c>
      <c r="K11" s="562">
        <v>0.13800000000000001</v>
      </c>
      <c r="L11" s="563">
        <v>0.14699999999999999</v>
      </c>
    </row>
    <row r="12" spans="1:12" ht="20.100000000000001" customHeight="1">
      <c r="A12" s="224" t="s">
        <v>209</v>
      </c>
      <c r="B12" s="225">
        <v>4.9729999999999999</v>
      </c>
      <c r="C12" s="230">
        <v>4.1210000000000004</v>
      </c>
      <c r="D12" s="555">
        <v>82.867484415845581</v>
      </c>
      <c r="E12" s="231">
        <v>3.266</v>
      </c>
      <c r="F12" s="230">
        <v>2.6579999999999999</v>
      </c>
      <c r="G12" s="557">
        <v>81.383955909369249</v>
      </c>
      <c r="H12" s="231">
        <v>1.6160000000000001</v>
      </c>
      <c r="I12" s="230">
        <v>1.3819999999999999</v>
      </c>
      <c r="J12" s="557">
        <v>85.519801980198011</v>
      </c>
      <c r="K12" s="562">
        <v>9.0999999999999998E-2</v>
      </c>
      <c r="L12" s="563">
        <v>8.1000000000000003E-2</v>
      </c>
    </row>
    <row r="13" spans="1:12" ht="20.100000000000001" customHeight="1">
      <c r="A13" s="229" t="s">
        <v>210</v>
      </c>
      <c r="B13" s="225">
        <v>3.3329999999999997</v>
      </c>
      <c r="C13" s="230">
        <v>2.8820000000000001</v>
      </c>
      <c r="D13" s="555">
        <v>86.468646864686477</v>
      </c>
      <c r="E13" s="231">
        <v>2.2309999999999999</v>
      </c>
      <c r="F13" s="230">
        <v>1.881</v>
      </c>
      <c r="G13" s="557">
        <v>84.311967727476471</v>
      </c>
      <c r="H13" s="231">
        <v>0.997</v>
      </c>
      <c r="I13" s="230">
        <v>0.91300000000000003</v>
      </c>
      <c r="J13" s="557">
        <v>91.574724172517548</v>
      </c>
      <c r="K13" s="562">
        <v>0.105</v>
      </c>
      <c r="L13" s="563">
        <v>8.7999999999999995E-2</v>
      </c>
    </row>
    <row r="14" spans="1:12" ht="20.100000000000001" customHeight="1">
      <c r="A14" s="229" t="s">
        <v>211</v>
      </c>
      <c r="B14" s="225">
        <v>4.7590000000000003</v>
      </c>
      <c r="C14" s="230">
        <v>3.823</v>
      </c>
      <c r="D14" s="555">
        <v>80.332002521538129</v>
      </c>
      <c r="E14" s="231">
        <v>3.2480000000000002</v>
      </c>
      <c r="F14" s="230">
        <v>2.589</v>
      </c>
      <c r="G14" s="557">
        <v>79.710591133004911</v>
      </c>
      <c r="H14" s="231">
        <v>1.45</v>
      </c>
      <c r="I14" s="230">
        <v>1.1719999999999999</v>
      </c>
      <c r="J14" s="557">
        <v>80.827586206896555</v>
      </c>
      <c r="K14" s="562">
        <v>6.0999999999999999E-2</v>
      </c>
      <c r="L14" s="563">
        <v>6.2E-2</v>
      </c>
    </row>
    <row r="15" spans="1:12" ht="20.100000000000001" customHeight="1">
      <c r="A15" s="229" t="s">
        <v>212</v>
      </c>
      <c r="B15" s="225">
        <v>20.376000000000001</v>
      </c>
      <c r="C15" s="230">
        <v>15.646000000000001</v>
      </c>
      <c r="D15" s="555">
        <v>76.786415390655677</v>
      </c>
      <c r="E15" s="231">
        <v>13.654</v>
      </c>
      <c r="F15" s="230">
        <v>10.679</v>
      </c>
      <c r="G15" s="557">
        <v>78.211513109711433</v>
      </c>
      <c r="H15" s="231">
        <v>6.4950000000000001</v>
      </c>
      <c r="I15" s="230">
        <v>4.7779999999999996</v>
      </c>
      <c r="J15" s="557">
        <v>73.564280215550411</v>
      </c>
      <c r="K15" s="562">
        <v>0.22700000000000001</v>
      </c>
      <c r="L15" s="563">
        <v>0.189</v>
      </c>
    </row>
    <row r="16" spans="1:12" ht="20.100000000000001" customHeight="1">
      <c r="A16" s="229" t="s">
        <v>213</v>
      </c>
      <c r="B16" s="225">
        <v>5.3450000000000006</v>
      </c>
      <c r="C16" s="230">
        <v>4.1469999999999994</v>
      </c>
      <c r="D16" s="555">
        <v>77.586529466791376</v>
      </c>
      <c r="E16" s="231">
        <v>3.508</v>
      </c>
      <c r="F16" s="230">
        <v>2.6389999999999998</v>
      </c>
      <c r="G16" s="557">
        <v>75.228050171037623</v>
      </c>
      <c r="H16" s="231">
        <v>1.754</v>
      </c>
      <c r="I16" s="230">
        <v>1.4259999999999999</v>
      </c>
      <c r="J16" s="557">
        <v>81.299885974914474</v>
      </c>
      <c r="K16" s="562">
        <v>8.3000000000000004E-2</v>
      </c>
      <c r="L16" s="563">
        <v>8.2000000000000003E-2</v>
      </c>
    </row>
    <row r="17" spans="1:12" ht="20.100000000000001" customHeight="1">
      <c r="A17" s="229" t="s">
        <v>214</v>
      </c>
      <c r="B17" s="225">
        <v>4.2249999999999996</v>
      </c>
      <c r="C17" s="230">
        <v>3.3069999999999999</v>
      </c>
      <c r="D17" s="555">
        <v>78.272189349112438</v>
      </c>
      <c r="E17" s="231">
        <v>2.8610000000000002</v>
      </c>
      <c r="F17" s="230">
        <v>2.2440000000000002</v>
      </c>
      <c r="G17" s="557">
        <v>78.434113946172673</v>
      </c>
      <c r="H17" s="231">
        <v>1.2709999999999999</v>
      </c>
      <c r="I17" s="230">
        <v>0.98499999999999999</v>
      </c>
      <c r="J17" s="557">
        <v>77.498033044846579</v>
      </c>
      <c r="K17" s="562">
        <v>9.2999999999999999E-2</v>
      </c>
      <c r="L17" s="563">
        <v>7.8E-2</v>
      </c>
    </row>
    <row r="18" spans="1:12" ht="20.100000000000001" customHeight="1">
      <c r="A18" s="229" t="s">
        <v>215</v>
      </c>
      <c r="B18" s="225">
        <v>3.4630000000000001</v>
      </c>
      <c r="C18" s="230">
        <v>3.0179999999999998</v>
      </c>
      <c r="D18" s="555">
        <v>87.149870054865715</v>
      </c>
      <c r="E18" s="231">
        <v>2.476</v>
      </c>
      <c r="F18" s="230">
        <v>2.105</v>
      </c>
      <c r="G18" s="557">
        <v>85.016155088852983</v>
      </c>
      <c r="H18" s="231">
        <v>0.91900000000000004</v>
      </c>
      <c r="I18" s="230">
        <v>0.84799999999999998</v>
      </c>
      <c r="J18" s="557">
        <v>92.274211099020661</v>
      </c>
      <c r="K18" s="562">
        <v>6.8000000000000005E-2</v>
      </c>
      <c r="L18" s="563">
        <v>6.5000000000000002E-2</v>
      </c>
    </row>
    <row r="19" spans="1:12" ht="20.100000000000001" customHeight="1">
      <c r="A19" s="229" t="s">
        <v>8</v>
      </c>
      <c r="B19" s="225">
        <v>2.3610000000000002</v>
      </c>
      <c r="C19" s="230">
        <v>2.0019999999999998</v>
      </c>
      <c r="D19" s="555">
        <v>84.794578568403196</v>
      </c>
      <c r="E19" s="231">
        <v>1.5820000000000001</v>
      </c>
      <c r="F19" s="230">
        <v>1.302</v>
      </c>
      <c r="G19" s="557">
        <v>82.30088495575221</v>
      </c>
      <c r="H19" s="231">
        <v>0.746</v>
      </c>
      <c r="I19" s="230">
        <v>0.66600000000000004</v>
      </c>
      <c r="J19" s="557">
        <v>89.276139410187668</v>
      </c>
      <c r="K19" s="562">
        <v>3.3000000000000002E-2</v>
      </c>
      <c r="L19" s="563">
        <v>3.4000000000000002E-2</v>
      </c>
    </row>
    <row r="20" spans="1:12" ht="20.100000000000001" customHeight="1">
      <c r="A20" s="229" t="s">
        <v>216</v>
      </c>
      <c r="B20" s="225">
        <v>11.457000000000001</v>
      </c>
      <c r="C20" s="230">
        <v>9.6449999999999996</v>
      </c>
      <c r="D20" s="555">
        <v>84.184341450641526</v>
      </c>
      <c r="E20" s="231">
        <v>7.3289999999999997</v>
      </c>
      <c r="F20" s="230">
        <v>6.0069999999999997</v>
      </c>
      <c r="G20" s="557">
        <v>81.962068495019778</v>
      </c>
      <c r="H20" s="231">
        <v>3.7930000000000001</v>
      </c>
      <c r="I20" s="230">
        <v>3.339</v>
      </c>
      <c r="J20" s="557">
        <v>88.030582652254154</v>
      </c>
      <c r="K20" s="562">
        <v>0.33500000000000002</v>
      </c>
      <c r="L20" s="563">
        <v>0.29899999999999999</v>
      </c>
    </row>
    <row r="21" spans="1:12" ht="20.100000000000001" customHeight="1">
      <c r="A21" s="229" t="s">
        <v>217</v>
      </c>
      <c r="B21" s="225">
        <v>9.1609999999999996</v>
      </c>
      <c r="C21" s="230">
        <v>7.1669999999999998</v>
      </c>
      <c r="D21" s="555">
        <v>78.233817268857109</v>
      </c>
      <c r="E21" s="231">
        <v>5.7450000000000001</v>
      </c>
      <c r="F21" s="230">
        <v>4.42</v>
      </c>
      <c r="G21" s="557">
        <v>76.936466492602264</v>
      </c>
      <c r="H21" s="231">
        <v>3.016</v>
      </c>
      <c r="I21" s="230">
        <v>2.4550000000000001</v>
      </c>
      <c r="J21" s="557">
        <v>81.399204244031836</v>
      </c>
      <c r="K21" s="562">
        <v>0.4</v>
      </c>
      <c r="L21" s="563">
        <v>0.29199999999999998</v>
      </c>
    </row>
    <row r="22" spans="1:12" ht="20.100000000000001" customHeight="1">
      <c r="A22" s="233" t="s">
        <v>218</v>
      </c>
      <c r="B22" s="225">
        <v>4.0999999999999996</v>
      </c>
      <c r="C22" s="230">
        <v>3.4</v>
      </c>
      <c r="D22" s="555">
        <v>82.926829268292693</v>
      </c>
      <c r="E22" s="231">
        <v>2.6</v>
      </c>
      <c r="F22" s="230">
        <v>2.1</v>
      </c>
      <c r="G22" s="557">
        <v>80.769230769230774</v>
      </c>
      <c r="H22" s="231">
        <v>1.4</v>
      </c>
      <c r="I22" s="230">
        <v>1.2</v>
      </c>
      <c r="J22" s="557">
        <v>85.714285714285722</v>
      </c>
      <c r="K22" s="562">
        <v>0.1</v>
      </c>
      <c r="L22" s="563">
        <v>0.1</v>
      </c>
    </row>
    <row r="23" spans="1:12" ht="20.100000000000001" customHeight="1" thickBot="1">
      <c r="A23" s="233" t="s">
        <v>219</v>
      </c>
      <c r="B23" s="234">
        <v>31.099999999999998</v>
      </c>
      <c r="C23" s="235">
        <v>25.7</v>
      </c>
      <c r="D23" s="558">
        <v>82.636655948553056</v>
      </c>
      <c r="E23" s="234">
        <v>19.2</v>
      </c>
      <c r="F23" s="235">
        <v>15.7</v>
      </c>
      <c r="G23" s="559">
        <v>81.770833333333343</v>
      </c>
      <c r="H23" s="234">
        <v>11.5</v>
      </c>
      <c r="I23" s="235">
        <v>9.6999999999999993</v>
      </c>
      <c r="J23" s="559">
        <v>84.347826086956516</v>
      </c>
      <c r="K23" s="564">
        <v>0.4</v>
      </c>
      <c r="L23" s="565">
        <v>0.3</v>
      </c>
    </row>
    <row r="24" spans="1:12" ht="25.5" customHeight="1" thickTop="1" thickBot="1">
      <c r="A24" s="534" t="s">
        <v>261</v>
      </c>
      <c r="B24" s="94">
        <v>122.01599999999999</v>
      </c>
      <c r="C24" s="95">
        <v>99.143000000000015</v>
      </c>
      <c r="D24" s="533">
        <v>81.254097823236322</v>
      </c>
      <c r="E24" s="535">
        <v>79</v>
      </c>
      <c r="F24" s="536">
        <v>63.320999999999998</v>
      </c>
      <c r="G24" s="499">
        <v>80.153164556962025</v>
      </c>
      <c r="H24" s="535">
        <v>40.830999999999996</v>
      </c>
      <c r="I24" s="536">
        <v>33.893999999999998</v>
      </c>
      <c r="J24" s="499">
        <v>83.010457740442305</v>
      </c>
      <c r="K24" s="535">
        <v>2.2709999999999999</v>
      </c>
      <c r="L24" s="566">
        <v>1.9280000000000002</v>
      </c>
    </row>
    <row r="25" spans="1:12" ht="9" customHeight="1" thickTop="1">
      <c r="A25" s="192"/>
      <c r="B25" s="221"/>
      <c r="C25" s="222"/>
      <c r="D25" s="222"/>
      <c r="E25" s="222"/>
      <c r="F25" s="222"/>
      <c r="G25" s="222"/>
    </row>
    <row r="26" spans="1:12" ht="15" customHeight="1">
      <c r="A26" s="32" t="s">
        <v>377</v>
      </c>
      <c r="B26" s="237"/>
      <c r="C26" s="237"/>
      <c r="D26" s="237"/>
      <c r="E26" s="237"/>
      <c r="F26" s="237"/>
      <c r="G26" s="237"/>
      <c r="H26" s="567"/>
      <c r="I26" s="237"/>
      <c r="J26" s="237"/>
      <c r="K26" s="567"/>
    </row>
    <row r="27" spans="1:12" ht="15" customHeight="1">
      <c r="A27" s="1325"/>
      <c r="B27" s="1325"/>
      <c r="C27" s="1325"/>
      <c r="D27" s="1325"/>
      <c r="E27" s="1325"/>
      <c r="F27" s="1325"/>
      <c r="G27" s="1325"/>
      <c r="H27" s="1325"/>
      <c r="I27" s="1325"/>
      <c r="J27" s="1325"/>
      <c r="K27" s="1325"/>
      <c r="L27" s="1325"/>
    </row>
    <row r="28" spans="1:12">
      <c r="H28" s="568"/>
      <c r="I28" s="238"/>
    </row>
  </sheetData>
  <mergeCells count="15">
    <mergeCell ref="A27:L27"/>
    <mergeCell ref="A3:L3"/>
    <mergeCell ref="A4:L4"/>
    <mergeCell ref="A6:A9"/>
    <mergeCell ref="B6:D6"/>
    <mergeCell ref="H6:J6"/>
    <mergeCell ref="K6:L6"/>
    <mergeCell ref="B7:C8"/>
    <mergeCell ref="D7:D9"/>
    <mergeCell ref="H7:I8"/>
    <mergeCell ref="J7:J9"/>
    <mergeCell ref="E6:G6"/>
    <mergeCell ref="E7:F8"/>
    <mergeCell ref="G7:G9"/>
    <mergeCell ref="K7:L8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9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J28"/>
  <sheetViews>
    <sheetView zoomScaleNormal="100" workbookViewId="0">
      <selection activeCell="Z89" sqref="Z89"/>
    </sheetView>
  </sheetViews>
  <sheetFormatPr defaultRowHeight="15.75"/>
  <cols>
    <col min="1" max="1" width="26.28515625" style="150" customWidth="1"/>
    <col min="2" max="10" width="11.140625" style="150" customWidth="1"/>
    <col min="11" max="16384" width="9.140625" style="40"/>
  </cols>
  <sheetData>
    <row r="1" spans="1:10">
      <c r="A1" s="191"/>
      <c r="B1" s="192"/>
      <c r="J1" s="151" t="s">
        <v>328</v>
      </c>
    </row>
    <row r="2" spans="1:10">
      <c r="A2" s="40"/>
      <c r="B2" s="40"/>
      <c r="C2" s="40"/>
      <c r="D2" s="40"/>
    </row>
    <row r="3" spans="1:10" ht="23.25">
      <c r="A3" s="1315" t="s">
        <v>255</v>
      </c>
      <c r="B3" s="1315"/>
      <c r="C3" s="1315"/>
      <c r="D3" s="1315"/>
      <c r="E3" s="1315"/>
      <c r="F3" s="1315"/>
      <c r="G3" s="1315"/>
      <c r="H3" s="1315"/>
      <c r="I3" s="1315"/>
      <c r="J3" s="1315"/>
    </row>
    <row r="4" spans="1:10" ht="23.25">
      <c r="A4" s="1317" t="s">
        <v>256</v>
      </c>
      <c r="B4" s="1317"/>
      <c r="C4" s="1317"/>
      <c r="D4" s="1317"/>
      <c r="E4" s="1317"/>
      <c r="F4" s="1317"/>
      <c r="G4" s="1317"/>
      <c r="H4" s="1317"/>
      <c r="I4" s="1317"/>
      <c r="J4" s="1317"/>
    </row>
    <row r="5" spans="1:10" ht="16.5" thickBot="1">
      <c r="A5" s="193"/>
      <c r="B5" s="194"/>
      <c r="C5" s="194"/>
      <c r="D5" s="194"/>
    </row>
    <row r="6" spans="1:10" ht="25.5" customHeight="1" thickTop="1">
      <c r="A6" s="1319" t="s">
        <v>5</v>
      </c>
      <c r="B6" s="1300" t="s">
        <v>6</v>
      </c>
      <c r="C6" s="1301"/>
      <c r="D6" s="1302"/>
      <c r="E6" s="1300" t="s">
        <v>257</v>
      </c>
      <c r="F6" s="1301"/>
      <c r="G6" s="1302"/>
      <c r="H6" s="1301" t="s">
        <v>258</v>
      </c>
      <c r="I6" s="1301"/>
      <c r="J6" s="1302"/>
    </row>
    <row r="7" spans="1:10" ht="5.25" customHeight="1">
      <c r="A7" s="1320"/>
      <c r="B7" s="1327" t="s">
        <v>259</v>
      </c>
      <c r="C7" s="1323"/>
      <c r="D7" s="1309" t="s">
        <v>260</v>
      </c>
      <c r="E7" s="1327" t="s">
        <v>259</v>
      </c>
      <c r="F7" s="1323"/>
      <c r="G7" s="1309" t="s">
        <v>260</v>
      </c>
      <c r="H7" s="1322" t="s">
        <v>259</v>
      </c>
      <c r="I7" s="1323"/>
      <c r="J7" s="1309" t="s">
        <v>260</v>
      </c>
    </row>
    <row r="8" spans="1:10" ht="15" customHeight="1">
      <c r="A8" s="1320"/>
      <c r="B8" s="1328"/>
      <c r="C8" s="1329"/>
      <c r="D8" s="1309"/>
      <c r="E8" s="1328"/>
      <c r="F8" s="1329"/>
      <c r="G8" s="1309"/>
      <c r="H8" s="1333"/>
      <c r="I8" s="1329"/>
      <c r="J8" s="1309"/>
    </row>
    <row r="9" spans="1:10" ht="42" customHeight="1" thickBot="1">
      <c r="A9" s="1321"/>
      <c r="B9" s="223" t="s">
        <v>411</v>
      </c>
      <c r="C9" s="197" t="s">
        <v>412</v>
      </c>
      <c r="D9" s="1330"/>
      <c r="E9" s="223" t="s">
        <v>411</v>
      </c>
      <c r="F9" s="197" t="s">
        <v>412</v>
      </c>
      <c r="G9" s="1330"/>
      <c r="H9" s="196" t="s">
        <v>411</v>
      </c>
      <c r="I9" s="197" t="s">
        <v>412</v>
      </c>
      <c r="J9" s="1330"/>
    </row>
    <row r="10" spans="1:10" ht="20.100000000000001" customHeight="1" thickTop="1">
      <c r="A10" s="224" t="s">
        <v>7</v>
      </c>
      <c r="B10" s="225">
        <v>218.4</v>
      </c>
      <c r="C10" s="226">
        <v>220.2</v>
      </c>
      <c r="D10" s="206">
        <v>100.82417582417582</v>
      </c>
      <c r="E10" s="225">
        <v>144</v>
      </c>
      <c r="F10" s="227">
        <v>146.4</v>
      </c>
      <c r="G10" s="228">
        <v>101.66666666666666</v>
      </c>
      <c r="H10" s="207">
        <v>74.400000000000006</v>
      </c>
      <c r="I10" s="227">
        <v>73.8</v>
      </c>
      <c r="J10" s="206">
        <v>99.193548387096769</v>
      </c>
    </row>
    <row r="11" spans="1:10" ht="20.100000000000001" customHeight="1">
      <c r="A11" s="229" t="s">
        <v>208</v>
      </c>
      <c r="B11" s="225">
        <v>273.20000000000005</v>
      </c>
      <c r="C11" s="230">
        <v>287.7</v>
      </c>
      <c r="D11" s="206">
        <v>105.30746705710101</v>
      </c>
      <c r="E11" s="231">
        <v>181.3</v>
      </c>
      <c r="F11" s="230">
        <v>189.4</v>
      </c>
      <c r="G11" s="232">
        <v>104.46773303916162</v>
      </c>
      <c r="H11" s="213">
        <v>91.9</v>
      </c>
      <c r="I11" s="230">
        <v>98.3</v>
      </c>
      <c r="J11" s="212">
        <v>106.96409140369967</v>
      </c>
    </row>
    <row r="12" spans="1:10" ht="20.100000000000001" customHeight="1">
      <c r="A12" s="224" t="s">
        <v>209</v>
      </c>
      <c r="B12" s="225">
        <v>167.8</v>
      </c>
      <c r="C12" s="230">
        <v>168.5</v>
      </c>
      <c r="D12" s="206">
        <v>100.41716328963051</v>
      </c>
      <c r="E12" s="231">
        <v>109.8</v>
      </c>
      <c r="F12" s="230">
        <v>113.8</v>
      </c>
      <c r="G12" s="232">
        <v>103.64298724954462</v>
      </c>
      <c r="H12" s="213">
        <v>58</v>
      </c>
      <c r="I12" s="230">
        <v>54.7</v>
      </c>
      <c r="J12" s="212">
        <v>94.310344827586206</v>
      </c>
    </row>
    <row r="13" spans="1:10" ht="20.100000000000001" customHeight="1">
      <c r="A13" s="229" t="s">
        <v>210</v>
      </c>
      <c r="B13" s="225">
        <v>160.5</v>
      </c>
      <c r="C13" s="230">
        <v>159.1</v>
      </c>
      <c r="D13" s="206">
        <v>99.127725856697808</v>
      </c>
      <c r="E13" s="231">
        <v>102</v>
      </c>
      <c r="F13" s="230">
        <v>108.1</v>
      </c>
      <c r="G13" s="232">
        <v>105.98039215686275</v>
      </c>
      <c r="H13" s="213">
        <v>58.5</v>
      </c>
      <c r="I13" s="230">
        <v>51</v>
      </c>
      <c r="J13" s="212">
        <v>87.179487179487182</v>
      </c>
    </row>
    <row r="14" spans="1:10" ht="20.100000000000001" customHeight="1">
      <c r="A14" s="229" t="s">
        <v>211</v>
      </c>
      <c r="B14" s="225">
        <v>61.8</v>
      </c>
      <c r="C14" s="230">
        <v>63.5</v>
      </c>
      <c r="D14" s="206">
        <v>102.75080906148868</v>
      </c>
      <c r="E14" s="231">
        <v>39.299999999999997</v>
      </c>
      <c r="F14" s="230">
        <v>41.1</v>
      </c>
      <c r="G14" s="232">
        <v>104.58015267175573</v>
      </c>
      <c r="H14" s="213">
        <v>22.5</v>
      </c>
      <c r="I14" s="230">
        <v>22.4</v>
      </c>
      <c r="J14" s="212">
        <v>99.555555555555557</v>
      </c>
    </row>
    <row r="15" spans="1:10" ht="20.100000000000001" customHeight="1">
      <c r="A15" s="229" t="s">
        <v>212</v>
      </c>
      <c r="B15" s="225">
        <v>204.79999999999998</v>
      </c>
      <c r="C15" s="230">
        <v>213.1</v>
      </c>
      <c r="D15" s="206">
        <v>104.052734375</v>
      </c>
      <c r="E15" s="231">
        <v>134.69999999999999</v>
      </c>
      <c r="F15" s="230">
        <v>144.5</v>
      </c>
      <c r="G15" s="232">
        <v>107.27542687453602</v>
      </c>
      <c r="H15" s="213">
        <v>70.099999999999994</v>
      </c>
      <c r="I15" s="230">
        <v>68.599999999999994</v>
      </c>
      <c r="J15" s="212">
        <v>97.860199714693294</v>
      </c>
    </row>
    <row r="16" spans="1:10" ht="20.100000000000001" customHeight="1">
      <c r="A16" s="229" t="s">
        <v>213</v>
      </c>
      <c r="B16" s="225">
        <v>134.80000000000001</v>
      </c>
      <c r="C16" s="230">
        <v>134.80000000000001</v>
      </c>
      <c r="D16" s="206">
        <v>100</v>
      </c>
      <c r="E16" s="231">
        <v>89.7</v>
      </c>
      <c r="F16" s="230">
        <v>93.2</v>
      </c>
      <c r="G16" s="232">
        <v>103.90189520624303</v>
      </c>
      <c r="H16" s="213">
        <v>45.1</v>
      </c>
      <c r="I16" s="230">
        <v>41.6</v>
      </c>
      <c r="J16" s="212">
        <v>92.239467849223942</v>
      </c>
    </row>
    <row r="17" spans="1:10" ht="20.100000000000001" customHeight="1">
      <c r="A17" s="229" t="s">
        <v>214</v>
      </c>
      <c r="B17" s="225">
        <v>149.69999999999999</v>
      </c>
      <c r="C17" s="230">
        <v>144.4</v>
      </c>
      <c r="D17" s="206">
        <v>96.459585838343358</v>
      </c>
      <c r="E17" s="231">
        <v>95.4</v>
      </c>
      <c r="F17" s="230">
        <v>99</v>
      </c>
      <c r="G17" s="232">
        <v>103.77358490566037</v>
      </c>
      <c r="H17" s="213">
        <v>54.3</v>
      </c>
      <c r="I17" s="230">
        <v>45.4</v>
      </c>
      <c r="J17" s="212">
        <v>83.609576427255988</v>
      </c>
    </row>
    <row r="18" spans="1:10" ht="20.100000000000001" customHeight="1">
      <c r="A18" s="229" t="s">
        <v>215</v>
      </c>
      <c r="B18" s="225">
        <v>127</v>
      </c>
      <c r="C18" s="230">
        <v>131.80000000000001</v>
      </c>
      <c r="D18" s="206">
        <v>103.77952755905513</v>
      </c>
      <c r="E18" s="231">
        <v>85.4</v>
      </c>
      <c r="F18" s="230">
        <v>88.4</v>
      </c>
      <c r="G18" s="232">
        <v>103.5128805620609</v>
      </c>
      <c r="H18" s="213">
        <v>41.6</v>
      </c>
      <c r="I18" s="230">
        <v>43.4</v>
      </c>
      <c r="J18" s="212">
        <v>104.32692307692307</v>
      </c>
    </row>
    <row r="19" spans="1:10" ht="20.100000000000001" customHeight="1">
      <c r="A19" s="229" t="s">
        <v>8</v>
      </c>
      <c r="B19" s="225">
        <v>145.30000000000001</v>
      </c>
      <c r="C19" s="230">
        <v>146.60000000000002</v>
      </c>
      <c r="D19" s="206">
        <v>100.89470061940813</v>
      </c>
      <c r="E19" s="231">
        <v>95.2</v>
      </c>
      <c r="F19" s="230">
        <v>97.9</v>
      </c>
      <c r="G19" s="232">
        <v>102.83613445378153</v>
      </c>
      <c r="H19" s="213">
        <v>50.1</v>
      </c>
      <c r="I19" s="230">
        <v>48.7</v>
      </c>
      <c r="J19" s="212">
        <v>97.205588822355296</v>
      </c>
    </row>
    <row r="20" spans="1:10" ht="20.100000000000001" customHeight="1">
      <c r="A20" s="229" t="s">
        <v>216</v>
      </c>
      <c r="B20" s="225">
        <v>322.8</v>
      </c>
      <c r="C20" s="230">
        <v>321.60000000000002</v>
      </c>
      <c r="D20" s="206">
        <v>99.628252788104092</v>
      </c>
      <c r="E20" s="231">
        <v>202.6</v>
      </c>
      <c r="F20" s="230">
        <v>213.1</v>
      </c>
      <c r="G20" s="232">
        <v>105.18262586377098</v>
      </c>
      <c r="H20" s="213">
        <v>120.2</v>
      </c>
      <c r="I20" s="230">
        <v>108.5</v>
      </c>
      <c r="J20" s="212">
        <v>90.266222961730449</v>
      </c>
    </row>
    <row r="21" spans="1:10" ht="20.100000000000001" customHeight="1">
      <c r="A21" s="229" t="s">
        <v>217</v>
      </c>
      <c r="B21" s="225">
        <v>165.1</v>
      </c>
      <c r="C21" s="230">
        <v>164.1</v>
      </c>
      <c r="D21" s="206">
        <v>99.394306480920662</v>
      </c>
      <c r="E21" s="231">
        <v>94</v>
      </c>
      <c r="F21" s="230">
        <v>97.3</v>
      </c>
      <c r="G21" s="232">
        <v>103.51063829787235</v>
      </c>
      <c r="H21" s="213">
        <v>71.099999999999994</v>
      </c>
      <c r="I21" s="230">
        <v>66.8</v>
      </c>
      <c r="J21" s="212">
        <v>93.952180028129391</v>
      </c>
    </row>
    <row r="22" spans="1:10" ht="20.100000000000001" customHeight="1">
      <c r="A22" s="233" t="s">
        <v>218</v>
      </c>
      <c r="B22" s="225">
        <v>175.2</v>
      </c>
      <c r="C22" s="230">
        <v>184.8</v>
      </c>
      <c r="D22" s="206">
        <v>105.47945205479454</v>
      </c>
      <c r="E22" s="231">
        <v>112.5</v>
      </c>
      <c r="F22" s="230">
        <v>118.9</v>
      </c>
      <c r="G22" s="232">
        <v>105.6888888888889</v>
      </c>
      <c r="H22" s="213">
        <v>62.7</v>
      </c>
      <c r="I22" s="230">
        <v>65.900000000000006</v>
      </c>
      <c r="J22" s="212">
        <v>105.10366826156302</v>
      </c>
    </row>
    <row r="23" spans="1:10" ht="20.100000000000001" customHeight="1" thickBot="1">
      <c r="A23" s="233" t="s">
        <v>219</v>
      </c>
      <c r="B23" s="234">
        <v>317.89999999999998</v>
      </c>
      <c r="C23" s="235">
        <v>313.29999999999995</v>
      </c>
      <c r="D23" s="219">
        <v>98.553004089336255</v>
      </c>
      <c r="E23" s="234">
        <v>161.6</v>
      </c>
      <c r="F23" s="235">
        <v>170.1</v>
      </c>
      <c r="G23" s="236">
        <v>105.25990099009901</v>
      </c>
      <c r="H23" s="220">
        <v>156.30000000000001</v>
      </c>
      <c r="I23" s="235">
        <v>143.19999999999999</v>
      </c>
      <c r="J23" s="219">
        <v>91.618682021753031</v>
      </c>
    </row>
    <row r="24" spans="1:10" ht="25.5" customHeight="1" thickTop="1" thickBot="1">
      <c r="A24" s="534" t="s">
        <v>261</v>
      </c>
      <c r="B24" s="94">
        <v>2624.5</v>
      </c>
      <c r="C24" s="95">
        <v>2653.7</v>
      </c>
      <c r="D24" s="533">
        <v>101.1125928748333</v>
      </c>
      <c r="E24" s="535">
        <v>1647.6</v>
      </c>
      <c r="F24" s="536">
        <v>1721.2</v>
      </c>
      <c r="G24" s="499">
        <v>104.46710366593834</v>
      </c>
      <c r="H24" s="537">
        <v>976.9</v>
      </c>
      <c r="I24" s="536">
        <v>932.5</v>
      </c>
      <c r="J24" s="533">
        <v>95.455010748285389</v>
      </c>
    </row>
    <row r="25" spans="1:10" ht="9" customHeight="1" thickTop="1">
      <c r="A25" s="192"/>
      <c r="B25" s="221"/>
      <c r="C25" s="222"/>
      <c r="D25" s="222"/>
    </row>
    <row r="26" spans="1:10" ht="15" customHeight="1">
      <c r="A26" s="32" t="s">
        <v>239</v>
      </c>
      <c r="B26" s="237"/>
      <c r="C26" s="237"/>
      <c r="D26" s="237"/>
      <c r="E26" s="237"/>
      <c r="F26" s="237"/>
      <c r="G26" s="237"/>
      <c r="H26" s="237"/>
    </row>
    <row r="27" spans="1:10" ht="15" customHeight="1">
      <c r="A27" s="1334"/>
      <c r="B27" s="1334"/>
      <c r="C27" s="1334"/>
      <c r="D27" s="1334"/>
      <c r="E27" s="1334"/>
      <c r="F27" s="1334"/>
      <c r="G27" s="1334"/>
      <c r="H27" s="1334"/>
      <c r="I27" s="1334"/>
      <c r="J27" s="1334"/>
    </row>
    <row r="28" spans="1:10">
      <c r="E28" s="238"/>
    </row>
  </sheetData>
  <mergeCells count="13">
    <mergeCell ref="H7:I8"/>
    <mergeCell ref="J7:J9"/>
    <mergeCell ref="A27:J27"/>
    <mergeCell ref="A3:J3"/>
    <mergeCell ref="A4:J4"/>
    <mergeCell ref="A6:A9"/>
    <mergeCell ref="B6:D6"/>
    <mergeCell ref="E6:G6"/>
    <mergeCell ref="H6:J6"/>
    <mergeCell ref="B7:C8"/>
    <mergeCell ref="D7:D9"/>
    <mergeCell ref="E7:F8"/>
    <mergeCell ref="G7:G9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zoomScaleNormal="100" workbookViewId="0">
      <selection activeCell="S39" sqref="S39"/>
    </sheetView>
  </sheetViews>
  <sheetFormatPr defaultColWidth="9.140625" defaultRowHeight="15.75"/>
  <cols>
    <col min="1" max="1" width="45" style="417" customWidth="1"/>
    <col min="2" max="5" width="11.7109375" style="417" customWidth="1"/>
    <col min="6" max="16384" width="9.140625" style="417"/>
  </cols>
  <sheetData>
    <row r="1" spans="1:5" ht="15" customHeight="1">
      <c r="E1" s="418" t="s">
        <v>149</v>
      </c>
    </row>
    <row r="2" spans="1:5" ht="11.25" customHeight="1"/>
    <row r="3" spans="1:5" ht="24.95" customHeight="1">
      <c r="A3" s="425" t="s">
        <v>148</v>
      </c>
      <c r="B3" s="419"/>
      <c r="C3" s="419"/>
      <c r="D3" s="419"/>
      <c r="E3" s="419"/>
    </row>
    <row r="4" spans="1:5" ht="24.95" customHeight="1">
      <c r="A4" s="426" t="s">
        <v>147</v>
      </c>
      <c r="B4" s="420"/>
      <c r="C4" s="420"/>
      <c r="D4" s="420"/>
      <c r="E4" s="420"/>
    </row>
    <row r="5" spans="1:5" ht="21" customHeight="1" thickBot="1"/>
    <row r="6" spans="1:5" ht="25.5" customHeight="1" thickTop="1">
      <c r="A6" s="1120" t="s">
        <v>20</v>
      </c>
      <c r="B6" s="445" t="s">
        <v>146</v>
      </c>
      <c r="C6" s="445"/>
      <c r="D6" s="446" t="s">
        <v>1</v>
      </c>
      <c r="E6" s="447"/>
    </row>
    <row r="7" spans="1:5" ht="33.75" customHeight="1" thickBot="1">
      <c r="A7" s="1121"/>
      <c r="B7" s="453" t="s">
        <v>304</v>
      </c>
      <c r="C7" s="454" t="s">
        <v>421</v>
      </c>
      <c r="D7" s="455" t="s">
        <v>2</v>
      </c>
      <c r="E7" s="456" t="s">
        <v>283</v>
      </c>
    </row>
    <row r="8" spans="1:5" ht="21" customHeight="1" thickTop="1">
      <c r="A8" s="448" t="s">
        <v>145</v>
      </c>
      <c r="B8" s="433">
        <v>4224.8999999999996</v>
      </c>
      <c r="C8" s="437">
        <v>4596.1000000000004</v>
      </c>
      <c r="D8" s="463" t="s">
        <v>852</v>
      </c>
      <c r="E8" s="464">
        <v>105.83657587548637</v>
      </c>
    </row>
    <row r="9" spans="1:5" ht="21" customHeight="1">
      <c r="A9" s="449" t="s">
        <v>293</v>
      </c>
      <c r="B9" s="427">
        <v>2322</v>
      </c>
      <c r="C9" s="438">
        <v>2472.3000000000002</v>
      </c>
      <c r="D9" s="465" t="s">
        <v>849</v>
      </c>
      <c r="E9" s="466">
        <v>103.59922178988326</v>
      </c>
    </row>
    <row r="10" spans="1:5" ht="21" customHeight="1">
      <c r="A10" s="459" t="s">
        <v>292</v>
      </c>
      <c r="B10" s="427">
        <v>1760.9</v>
      </c>
      <c r="C10" s="438">
        <v>1874.3</v>
      </c>
      <c r="D10" s="465" t="s">
        <v>854</v>
      </c>
      <c r="E10" s="466">
        <v>103.50194552529183</v>
      </c>
    </row>
    <row r="11" spans="1:5" ht="21" customHeight="1">
      <c r="A11" s="457" t="s">
        <v>144</v>
      </c>
      <c r="B11" s="427">
        <v>654.5</v>
      </c>
      <c r="C11" s="438">
        <v>733.5</v>
      </c>
      <c r="D11" s="467">
        <v>112.1</v>
      </c>
      <c r="E11" s="466">
        <v>109.04669260700388</v>
      </c>
    </row>
    <row r="12" spans="1:5" ht="21" customHeight="1">
      <c r="A12" s="457" t="s">
        <v>285</v>
      </c>
      <c r="B12" s="427">
        <v>799.4</v>
      </c>
      <c r="C12" s="438">
        <v>851</v>
      </c>
      <c r="D12" s="465" t="s">
        <v>849</v>
      </c>
      <c r="E12" s="466">
        <v>103.59922178988326</v>
      </c>
    </row>
    <row r="13" spans="1:5" ht="21" customHeight="1">
      <c r="A13" s="457" t="s">
        <v>286</v>
      </c>
      <c r="B13" s="427">
        <v>167.7</v>
      </c>
      <c r="C13" s="438">
        <v>230.9</v>
      </c>
      <c r="D13" s="465" t="s">
        <v>855</v>
      </c>
      <c r="E13" s="466">
        <v>133.94941634241243</v>
      </c>
    </row>
    <row r="14" spans="1:5" ht="21" customHeight="1" thickBot="1">
      <c r="A14" s="458" t="s">
        <v>287</v>
      </c>
      <c r="B14" s="431">
        <v>281.39999999999998</v>
      </c>
      <c r="C14" s="439">
        <v>308.39999999999998</v>
      </c>
      <c r="D14" s="468" t="s">
        <v>856</v>
      </c>
      <c r="E14" s="469">
        <v>106.61478599221789</v>
      </c>
    </row>
    <row r="15" spans="1:5" ht="21" customHeight="1" thickTop="1">
      <c r="A15" s="450" t="s">
        <v>143</v>
      </c>
      <c r="B15" s="1102">
        <v>1463.8</v>
      </c>
      <c r="C15" s="440">
        <v>1590.3</v>
      </c>
      <c r="D15" s="470" t="s">
        <v>850</v>
      </c>
      <c r="E15" s="471">
        <v>105.64202334630349</v>
      </c>
    </row>
    <row r="16" spans="1:5" ht="21" customHeight="1">
      <c r="A16" s="449" t="s">
        <v>294</v>
      </c>
      <c r="B16" s="428">
        <v>22</v>
      </c>
      <c r="C16" s="438">
        <v>23.1</v>
      </c>
      <c r="D16" s="472" t="s">
        <v>857</v>
      </c>
      <c r="E16" s="466">
        <v>102.14007782101167</v>
      </c>
    </row>
    <row r="17" spans="1:5" ht="21" customHeight="1">
      <c r="A17" s="457" t="s">
        <v>288</v>
      </c>
      <c r="B17" s="428">
        <v>257.5</v>
      </c>
      <c r="C17" s="438">
        <v>295.8</v>
      </c>
      <c r="D17" s="472" t="s">
        <v>858</v>
      </c>
      <c r="E17" s="466">
        <v>111.77042801556421</v>
      </c>
    </row>
    <row r="18" spans="1:5" ht="21" customHeight="1">
      <c r="A18" s="460" t="s">
        <v>142</v>
      </c>
      <c r="B18" s="429">
        <v>910</v>
      </c>
      <c r="C18" s="441">
        <v>972.5</v>
      </c>
      <c r="D18" s="473" t="s">
        <v>851</v>
      </c>
      <c r="E18" s="474">
        <v>103.98832684824903</v>
      </c>
    </row>
    <row r="19" spans="1:5" ht="21" customHeight="1" thickBot="1">
      <c r="A19" s="461" t="s">
        <v>289</v>
      </c>
      <c r="B19" s="435">
        <v>274.2</v>
      </c>
      <c r="C19" s="442">
        <v>298.89999999999998</v>
      </c>
      <c r="D19" s="475" t="s">
        <v>856</v>
      </c>
      <c r="E19" s="476">
        <v>106.61478599221789</v>
      </c>
    </row>
    <row r="20" spans="1:5" ht="21" customHeight="1" thickTop="1">
      <c r="A20" s="448" t="s">
        <v>290</v>
      </c>
      <c r="B20" s="434">
        <v>2761.1</v>
      </c>
      <c r="C20" s="437">
        <v>3005.9</v>
      </c>
      <c r="D20" s="463" t="s">
        <v>859</v>
      </c>
      <c r="E20" s="464">
        <v>105.93385214007782</v>
      </c>
    </row>
    <row r="21" spans="1:5" ht="21" customHeight="1" thickBot="1">
      <c r="A21" s="462" t="s">
        <v>295</v>
      </c>
      <c r="B21" s="432">
        <v>2491</v>
      </c>
      <c r="C21" s="439">
        <v>2641.9</v>
      </c>
      <c r="D21" s="468" t="s">
        <v>860</v>
      </c>
      <c r="E21" s="469">
        <v>103.2101167315175</v>
      </c>
    </row>
    <row r="22" spans="1:5" ht="21" customHeight="1" thickTop="1" thickBot="1">
      <c r="A22" s="451" t="s">
        <v>141</v>
      </c>
      <c r="B22" s="436">
        <v>303.60000000000002</v>
      </c>
      <c r="C22" s="443">
        <v>401.3</v>
      </c>
      <c r="D22" s="477" t="s">
        <v>861</v>
      </c>
      <c r="E22" s="478">
        <v>128.59922178988325</v>
      </c>
    </row>
    <row r="23" spans="1:5" ht="21" customHeight="1" thickTop="1" thickBot="1">
      <c r="A23" s="452" t="s">
        <v>291</v>
      </c>
      <c r="B23" s="430">
        <v>10.87</v>
      </c>
      <c r="C23" s="444">
        <v>13.19</v>
      </c>
      <c r="D23" s="479" t="s">
        <v>183</v>
      </c>
      <c r="E23" s="480" t="s">
        <v>183</v>
      </c>
    </row>
    <row r="24" spans="1:5" ht="9" customHeight="1" thickTop="1">
      <c r="A24" s="421"/>
      <c r="B24" s="422"/>
      <c r="C24" s="422"/>
      <c r="D24" s="423"/>
      <c r="E24" s="424"/>
    </row>
    <row r="25" spans="1:5">
      <c r="A25" s="411" t="s">
        <v>140</v>
      </c>
    </row>
    <row r="26" spans="1:5" ht="9" customHeight="1">
      <c r="A26" s="412"/>
    </row>
    <row r="27" spans="1:5" ht="15" customHeight="1">
      <c r="A27" s="413" t="s">
        <v>384</v>
      </c>
    </row>
    <row r="28" spans="1:5" ht="15" customHeight="1">
      <c r="A28" s="413" t="s">
        <v>385</v>
      </c>
    </row>
    <row r="29" spans="1:5" ht="15" customHeight="1">
      <c r="A29" s="413" t="s">
        <v>386</v>
      </c>
    </row>
    <row r="30" spans="1:5" ht="15" customHeight="1">
      <c r="A30" s="414" t="s">
        <v>387</v>
      </c>
    </row>
    <row r="31" spans="1:5" ht="15" customHeight="1">
      <c r="A31" s="415" t="s">
        <v>388</v>
      </c>
    </row>
    <row r="32" spans="1:5" ht="15" customHeight="1">
      <c r="A32" s="410" t="s">
        <v>389</v>
      </c>
    </row>
    <row r="33" spans="1:1" ht="15" customHeight="1">
      <c r="A33" s="410" t="s">
        <v>390</v>
      </c>
    </row>
    <row r="34" spans="1:1" ht="15" customHeight="1">
      <c r="A34" s="410" t="s">
        <v>391</v>
      </c>
    </row>
    <row r="35" spans="1:1" ht="15" customHeight="1">
      <c r="A35" s="415" t="s">
        <v>392</v>
      </c>
    </row>
    <row r="36" spans="1:1" ht="15" customHeight="1">
      <c r="A36" s="410" t="s">
        <v>393</v>
      </c>
    </row>
    <row r="37" spans="1:1" ht="14.25" customHeight="1">
      <c r="A37" s="410" t="s">
        <v>284</v>
      </c>
    </row>
    <row r="38" spans="1:1">
      <c r="A38" s="410"/>
    </row>
    <row r="39" spans="1:1">
      <c r="A39" s="416" t="s">
        <v>139</v>
      </c>
    </row>
  </sheetData>
  <mergeCells count="1">
    <mergeCell ref="A6:A7"/>
  </mergeCells>
  <printOptions horizontalCentered="1" verticalCentered="1"/>
  <pageMargins left="0" right="0" top="0.19685039370078741" bottom="0.19685039370078741" header="0.51181102362204722" footer="0.51181102362204722"/>
  <pageSetup paperSize="9" scale="95" orientation="portrait" r:id="rId1"/>
  <headerFooter alignWithMargins="0"/>
  <ignoredErrors>
    <ignoredError sqref="D8:D22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31845-ECC9-42DF-B63D-059FB91C1932}">
  <dimension ref="A1:H72"/>
  <sheetViews>
    <sheetView zoomScaleNormal="100" workbookViewId="0">
      <selection activeCell="V109" sqref="V109"/>
    </sheetView>
  </sheetViews>
  <sheetFormatPr defaultRowHeight="15.75"/>
  <cols>
    <col min="1" max="1" width="37" style="539" customWidth="1"/>
    <col min="2" max="4" width="15.7109375" style="539" customWidth="1"/>
    <col min="5" max="16384" width="9.140625" style="539"/>
  </cols>
  <sheetData>
    <row r="1" spans="1:4" ht="15" customHeight="1">
      <c r="D1" s="538" t="s">
        <v>397</v>
      </c>
    </row>
    <row r="2" spans="1:4" ht="8.25" customHeight="1"/>
    <row r="3" spans="1:4" ht="21" customHeight="1">
      <c r="A3" s="1335" t="s">
        <v>316</v>
      </c>
      <c r="B3" s="1335"/>
      <c r="C3" s="1335"/>
      <c r="D3" s="1335"/>
    </row>
    <row r="4" spans="1:4" ht="21" customHeight="1">
      <c r="A4" s="1335" t="s">
        <v>317</v>
      </c>
      <c r="B4" s="1335"/>
      <c r="C4" s="1335"/>
      <c r="D4" s="1335"/>
    </row>
    <row r="5" spans="1:4" ht="21" customHeight="1">
      <c r="A5" s="1336" t="s">
        <v>440</v>
      </c>
      <c r="B5" s="1336"/>
      <c r="C5" s="1336"/>
      <c r="D5" s="1336"/>
    </row>
    <row r="6" spans="1:4" ht="9.75" customHeight="1" thickBot="1"/>
    <row r="7" spans="1:4" ht="20.100000000000001" customHeight="1" thickTop="1">
      <c r="A7" s="1233" t="s">
        <v>320</v>
      </c>
      <c r="B7" s="1337" t="s">
        <v>318</v>
      </c>
      <c r="C7" s="1339" t="s">
        <v>319</v>
      </c>
      <c r="D7" s="1341" t="s">
        <v>366</v>
      </c>
    </row>
    <row r="8" spans="1:4" ht="20.100000000000001" customHeight="1" thickBot="1">
      <c r="A8" s="1234"/>
      <c r="B8" s="1338"/>
      <c r="C8" s="1340"/>
      <c r="D8" s="1342"/>
    </row>
    <row r="9" spans="1:4" ht="20.100000000000001" customHeight="1" thickTop="1">
      <c r="A9" s="540" t="s">
        <v>321</v>
      </c>
      <c r="B9" s="1062"/>
      <c r="C9" s="1062"/>
      <c r="D9" s="1063"/>
    </row>
    <row r="10" spans="1:4" ht="14.1" customHeight="1">
      <c r="A10" s="1104" t="s">
        <v>322</v>
      </c>
      <c r="B10" s="1108">
        <v>101</v>
      </c>
      <c r="C10" s="1109">
        <v>101.3</v>
      </c>
      <c r="D10" s="1110">
        <v>100.7</v>
      </c>
    </row>
    <row r="11" spans="1:4" ht="14.1" customHeight="1">
      <c r="A11" s="1105" t="s">
        <v>323</v>
      </c>
      <c r="B11" s="1108">
        <v>100.2</v>
      </c>
      <c r="C11" s="1109">
        <v>100.4</v>
      </c>
      <c r="D11" s="1110">
        <v>100.3</v>
      </c>
    </row>
    <row r="12" spans="1:4" ht="14.1" customHeight="1">
      <c r="A12" s="1106" t="s">
        <v>324</v>
      </c>
      <c r="B12" s="1108">
        <v>100.2</v>
      </c>
      <c r="C12" s="1109">
        <v>100.3</v>
      </c>
      <c r="D12" s="1110">
        <v>100</v>
      </c>
    </row>
    <row r="13" spans="1:4" ht="14.1" customHeight="1">
      <c r="A13" s="1106" t="s">
        <v>398</v>
      </c>
      <c r="B13" s="1108">
        <v>100.1</v>
      </c>
      <c r="C13" s="1109">
        <v>99.8</v>
      </c>
      <c r="D13" s="1110">
        <v>100.2</v>
      </c>
    </row>
    <row r="14" spans="1:4" ht="14.1" customHeight="1">
      <c r="A14" s="1106" t="s">
        <v>399</v>
      </c>
      <c r="B14" s="1108">
        <v>100.7</v>
      </c>
      <c r="C14" s="1109">
        <v>100.8</v>
      </c>
      <c r="D14" s="1110">
        <v>100.6</v>
      </c>
    </row>
    <row r="15" spans="1:4" ht="14.1" customHeight="1">
      <c r="A15" s="1105" t="s">
        <v>400</v>
      </c>
      <c r="B15" s="1108">
        <v>100.2</v>
      </c>
      <c r="C15" s="1109">
        <v>100.2</v>
      </c>
      <c r="D15" s="1110">
        <v>100.6</v>
      </c>
    </row>
    <row r="16" spans="1:4" ht="14.1" customHeight="1">
      <c r="A16" s="1106" t="s">
        <v>441</v>
      </c>
      <c r="B16" s="1111">
        <v>100.4</v>
      </c>
      <c r="C16" s="1112">
        <v>100.3</v>
      </c>
      <c r="D16" s="389">
        <v>100.6</v>
      </c>
    </row>
    <row r="17" spans="1:8" ht="14.1" customHeight="1">
      <c r="A17" s="1106" t="s">
        <v>442</v>
      </c>
      <c r="B17" s="1108">
        <v>100.1</v>
      </c>
      <c r="C17" s="1109">
        <v>100</v>
      </c>
      <c r="D17" s="1110">
        <v>100</v>
      </c>
    </row>
    <row r="18" spans="1:8" ht="14.1" customHeight="1">
      <c r="A18" s="1105" t="s">
        <v>443</v>
      </c>
      <c r="B18" s="1108">
        <v>99.4</v>
      </c>
      <c r="C18" s="1109">
        <v>99.4</v>
      </c>
      <c r="D18" s="1110">
        <v>99.3</v>
      </c>
    </row>
    <row r="19" spans="1:8" ht="14.1" customHeight="1">
      <c r="A19" s="1106" t="s">
        <v>444</v>
      </c>
      <c r="B19" s="1108">
        <v>100.5</v>
      </c>
      <c r="C19" s="1109">
        <v>100.4</v>
      </c>
      <c r="D19" s="1110">
        <v>100.6</v>
      </c>
    </row>
    <row r="20" spans="1:8" ht="14.1" customHeight="1">
      <c r="A20" s="1106" t="s">
        <v>445</v>
      </c>
      <c r="B20" s="1108">
        <v>100.3</v>
      </c>
      <c r="C20" s="1109">
        <v>100.3</v>
      </c>
      <c r="D20" s="1110">
        <v>100.3</v>
      </c>
    </row>
    <row r="21" spans="1:8" ht="14.1" customHeight="1" thickBot="1">
      <c r="A21" s="1107" t="s">
        <v>446</v>
      </c>
      <c r="B21" s="1113">
        <v>100.2</v>
      </c>
      <c r="C21" s="1114">
        <v>100.2</v>
      </c>
      <c r="D21" s="1115">
        <v>100.1</v>
      </c>
    </row>
    <row r="22" spans="1:8" ht="20.100000000000001" customHeight="1" thickTop="1">
      <c r="A22" s="541" t="s">
        <v>325</v>
      </c>
      <c r="B22" s="1065"/>
      <c r="C22" s="1065"/>
      <c r="D22" s="1066"/>
    </row>
    <row r="23" spans="1:8" ht="14.1" customHeight="1">
      <c r="A23" s="1104" t="s">
        <v>322</v>
      </c>
      <c r="B23" s="1108">
        <v>101</v>
      </c>
      <c r="C23" s="1109">
        <v>101.3</v>
      </c>
      <c r="D23" s="1110">
        <v>100.7</v>
      </c>
    </row>
    <row r="24" spans="1:8" ht="14.1" customHeight="1">
      <c r="A24" s="1105" t="s">
        <v>323</v>
      </c>
      <c r="B24" s="1108">
        <v>101.2</v>
      </c>
      <c r="C24" s="1109">
        <v>101.7</v>
      </c>
      <c r="D24" s="1110">
        <v>100.9</v>
      </c>
    </row>
    <row r="25" spans="1:8" ht="14.1" customHeight="1">
      <c r="A25" s="1106" t="s">
        <v>324</v>
      </c>
      <c r="B25" s="1108">
        <v>101.4</v>
      </c>
      <c r="C25" s="1109">
        <v>102</v>
      </c>
      <c r="D25" s="1110">
        <v>100.9</v>
      </c>
    </row>
    <row r="26" spans="1:8" ht="14.1" customHeight="1">
      <c r="A26" s="1106" t="s">
        <v>398</v>
      </c>
      <c r="B26" s="1108">
        <v>101.5</v>
      </c>
      <c r="C26" s="1109">
        <v>101.8</v>
      </c>
      <c r="D26" s="1110">
        <v>101.1</v>
      </c>
    </row>
    <row r="27" spans="1:8" ht="14.1" customHeight="1">
      <c r="A27" s="1106" t="s">
        <v>399</v>
      </c>
      <c r="B27" s="1108">
        <v>102.2</v>
      </c>
      <c r="C27" s="1109">
        <v>102.7</v>
      </c>
      <c r="D27" s="1110">
        <v>101.7</v>
      </c>
    </row>
    <row r="28" spans="1:8" ht="14.1" customHeight="1">
      <c r="A28" s="1105" t="s">
        <v>400</v>
      </c>
      <c r="B28" s="1108">
        <v>102.4</v>
      </c>
      <c r="C28" s="1109">
        <v>102.9</v>
      </c>
      <c r="D28" s="1110">
        <v>102.3</v>
      </c>
    </row>
    <row r="29" spans="1:8" ht="14.1" customHeight="1">
      <c r="A29" s="1106" t="s">
        <v>441</v>
      </c>
      <c r="B29" s="1111">
        <v>102.7</v>
      </c>
      <c r="C29" s="1112">
        <v>103.1</v>
      </c>
      <c r="D29" s="389">
        <v>102.9</v>
      </c>
      <c r="F29" s="1067"/>
      <c r="G29" s="1067"/>
      <c r="H29" s="1067"/>
    </row>
    <row r="30" spans="1:8" ht="14.1" customHeight="1">
      <c r="A30" s="1106" t="s">
        <v>442</v>
      </c>
      <c r="B30" s="1108">
        <v>102.8</v>
      </c>
      <c r="C30" s="1109">
        <v>103.1</v>
      </c>
      <c r="D30" s="1110">
        <v>102.9</v>
      </c>
      <c r="F30" s="1067"/>
      <c r="G30" s="1067"/>
      <c r="H30" s="1067"/>
    </row>
    <row r="31" spans="1:8" ht="14.1" customHeight="1">
      <c r="A31" s="1106" t="s">
        <v>443</v>
      </c>
      <c r="B31" s="1108">
        <v>102.3</v>
      </c>
      <c r="C31" s="1109">
        <v>102.6</v>
      </c>
      <c r="D31" s="1110">
        <v>102.2</v>
      </c>
      <c r="F31" s="1067"/>
      <c r="G31" s="1067"/>
      <c r="H31" s="1067"/>
    </row>
    <row r="32" spans="1:8" ht="14.1" customHeight="1">
      <c r="A32" s="1105" t="s">
        <v>444</v>
      </c>
      <c r="B32" s="1108">
        <v>102.7</v>
      </c>
      <c r="C32" s="1109">
        <v>103</v>
      </c>
      <c r="D32" s="1110">
        <v>102.7</v>
      </c>
      <c r="F32" s="1067"/>
      <c r="G32" s="1067"/>
      <c r="H32" s="1067"/>
    </row>
    <row r="33" spans="1:8" ht="14.1" customHeight="1">
      <c r="A33" s="1106" t="s">
        <v>445</v>
      </c>
      <c r="B33" s="1108">
        <v>103</v>
      </c>
      <c r="C33" s="1109">
        <v>103.2</v>
      </c>
      <c r="D33" s="1110">
        <v>103</v>
      </c>
      <c r="F33" s="1067"/>
      <c r="G33" s="1067"/>
      <c r="H33" s="1067"/>
    </row>
    <row r="34" spans="1:8" ht="14.1" customHeight="1" thickBot="1">
      <c r="A34" s="1107" t="s">
        <v>446</v>
      </c>
      <c r="B34" s="1113">
        <v>103.2</v>
      </c>
      <c r="C34" s="1114">
        <v>103.4</v>
      </c>
      <c r="D34" s="1115">
        <v>103.1</v>
      </c>
      <c r="F34" s="1067"/>
      <c r="G34" s="1067"/>
      <c r="H34" s="1067"/>
    </row>
    <row r="35" spans="1:8" ht="20.100000000000001" customHeight="1" thickTop="1">
      <c r="A35" s="541" t="s">
        <v>326</v>
      </c>
      <c r="B35" s="1065"/>
      <c r="C35" s="1065"/>
      <c r="D35" s="1066"/>
    </row>
    <row r="36" spans="1:8" ht="14.1" customHeight="1">
      <c r="A36" s="1104" t="s">
        <v>322</v>
      </c>
      <c r="B36" s="1108">
        <v>102.5</v>
      </c>
      <c r="C36" s="1109">
        <v>101.9</v>
      </c>
      <c r="D36" s="1110">
        <v>102.6</v>
      </c>
    </row>
    <row r="37" spans="1:8" ht="14.1" customHeight="1">
      <c r="A37" s="1105" t="s">
        <v>323</v>
      </c>
      <c r="B37" s="1108">
        <v>102.7</v>
      </c>
      <c r="C37" s="1109">
        <v>102.5</v>
      </c>
      <c r="D37" s="1110">
        <v>102.8</v>
      </c>
    </row>
    <row r="38" spans="1:8" ht="14.1" customHeight="1">
      <c r="A38" s="1106" t="s">
        <v>324</v>
      </c>
      <c r="B38" s="1108">
        <v>103</v>
      </c>
      <c r="C38" s="1109">
        <v>102.9</v>
      </c>
      <c r="D38" s="1110">
        <v>102.8</v>
      </c>
    </row>
    <row r="39" spans="1:8" ht="14.1" customHeight="1">
      <c r="A39" s="1106" t="s">
        <v>398</v>
      </c>
      <c r="B39" s="1108">
        <v>102.8</v>
      </c>
      <c r="C39" s="1109">
        <v>102.5</v>
      </c>
      <c r="D39" s="1110">
        <v>102.6</v>
      </c>
    </row>
    <row r="40" spans="1:8" ht="14.1" customHeight="1">
      <c r="A40" s="1106" t="s">
        <v>399</v>
      </c>
      <c r="B40" s="1108">
        <v>102.9</v>
      </c>
      <c r="C40" s="1109">
        <v>103</v>
      </c>
      <c r="D40" s="1110">
        <v>102.9</v>
      </c>
    </row>
    <row r="41" spans="1:8" ht="14.1" customHeight="1">
      <c r="A41" s="1105" t="s">
        <v>400</v>
      </c>
      <c r="B41" s="1108">
        <v>102.7</v>
      </c>
      <c r="C41" s="1109">
        <v>102.7</v>
      </c>
      <c r="D41" s="1110">
        <v>102.8</v>
      </c>
    </row>
    <row r="42" spans="1:8" ht="14.1" customHeight="1">
      <c r="A42" s="1106" t="s">
        <v>441</v>
      </c>
      <c r="B42" s="1111">
        <v>102.9</v>
      </c>
      <c r="C42" s="1112">
        <v>102.9</v>
      </c>
      <c r="D42" s="389">
        <v>103.2</v>
      </c>
    </row>
    <row r="43" spans="1:8" ht="14.1" customHeight="1">
      <c r="A43" s="1106" t="s">
        <v>442</v>
      </c>
      <c r="B43" s="1108">
        <v>102.9</v>
      </c>
      <c r="C43" s="1109">
        <v>102.9</v>
      </c>
      <c r="D43" s="1110">
        <v>102.7</v>
      </c>
    </row>
    <row r="44" spans="1:8" ht="14.1" customHeight="1">
      <c r="A44" s="1105" t="s">
        <v>443</v>
      </c>
      <c r="B44" s="1108">
        <v>102.7</v>
      </c>
      <c r="C44" s="1109">
        <v>102.8</v>
      </c>
      <c r="D44" s="1110">
        <v>102.5</v>
      </c>
    </row>
    <row r="45" spans="1:8" ht="14.1" customHeight="1">
      <c r="A45" s="1106" t="s">
        <v>444</v>
      </c>
      <c r="B45" s="1108">
        <v>102.7</v>
      </c>
      <c r="C45" s="1109">
        <v>102.9</v>
      </c>
      <c r="D45" s="1110">
        <v>102.6</v>
      </c>
    </row>
    <row r="46" spans="1:8" ht="14.1" customHeight="1">
      <c r="A46" s="1106" t="s">
        <v>445</v>
      </c>
      <c r="B46" s="1108">
        <v>103.1</v>
      </c>
      <c r="C46" s="1109">
        <v>103.4</v>
      </c>
      <c r="D46" s="1110">
        <v>103</v>
      </c>
    </row>
    <row r="47" spans="1:8" ht="14.1" customHeight="1" thickBot="1">
      <c r="A47" s="1107" t="s">
        <v>446</v>
      </c>
      <c r="B47" s="1113">
        <v>103.2</v>
      </c>
      <c r="C47" s="1114">
        <v>103.4</v>
      </c>
      <c r="D47" s="1115">
        <v>103.1</v>
      </c>
    </row>
    <row r="48" spans="1:8" ht="20.100000000000001" customHeight="1" thickTop="1">
      <c r="A48" s="541" t="s">
        <v>327</v>
      </c>
      <c r="B48" s="1065"/>
      <c r="C48" s="1065"/>
      <c r="D48" s="1066"/>
    </row>
    <row r="49" spans="1:4" ht="14.1" customHeight="1">
      <c r="A49" s="1104" t="s">
        <v>322</v>
      </c>
      <c r="B49" s="1081">
        <v>102.5</v>
      </c>
      <c r="C49" s="1112">
        <v>101.9</v>
      </c>
      <c r="D49" s="1086">
        <v>102.6</v>
      </c>
    </row>
    <row r="50" spans="1:4" ht="14.1" customHeight="1">
      <c r="A50" s="1105" t="s">
        <v>323</v>
      </c>
      <c r="B50" s="1116">
        <v>102.6</v>
      </c>
      <c r="C50" s="1117">
        <v>102.2</v>
      </c>
      <c r="D50" s="1118">
        <v>102.7</v>
      </c>
    </row>
    <row r="51" spans="1:4" ht="14.1" customHeight="1">
      <c r="A51" s="1106" t="s">
        <v>324</v>
      </c>
      <c r="B51" s="1116">
        <v>102.7</v>
      </c>
      <c r="C51" s="1117">
        <v>102.4</v>
      </c>
      <c r="D51" s="1118">
        <v>102.7</v>
      </c>
    </row>
    <row r="52" spans="1:4" ht="14.1" customHeight="1">
      <c r="A52" s="1106" t="s">
        <v>398</v>
      </c>
      <c r="B52" s="1116">
        <v>102.7</v>
      </c>
      <c r="C52" s="1117">
        <v>102.4</v>
      </c>
      <c r="D52" s="1118">
        <v>102.7</v>
      </c>
    </row>
    <row r="53" spans="1:4" ht="14.1" customHeight="1">
      <c r="A53" s="1106" t="s">
        <v>399</v>
      </c>
      <c r="B53" s="1116">
        <v>102.8</v>
      </c>
      <c r="C53" s="1117">
        <v>102.5</v>
      </c>
      <c r="D53" s="1118">
        <v>102.7</v>
      </c>
    </row>
    <row r="54" spans="1:4" ht="14.1" customHeight="1">
      <c r="A54" s="1105" t="s">
        <v>400</v>
      </c>
      <c r="B54" s="1079">
        <v>102.8</v>
      </c>
      <c r="C54" s="1109">
        <v>102.6</v>
      </c>
      <c r="D54" s="1080">
        <v>102.7</v>
      </c>
    </row>
    <row r="55" spans="1:4" ht="14.1" customHeight="1">
      <c r="A55" s="1106" t="s">
        <v>441</v>
      </c>
      <c r="B55" s="1111">
        <v>102.8</v>
      </c>
      <c r="C55" s="1112">
        <v>102.6</v>
      </c>
      <c r="D55" s="389">
        <v>102.8</v>
      </c>
    </row>
    <row r="56" spans="1:4" ht="14.1" customHeight="1">
      <c r="A56" s="1106" t="s">
        <v>442</v>
      </c>
      <c r="B56" s="1108">
        <v>102.8</v>
      </c>
      <c r="C56" s="1109">
        <v>102.7</v>
      </c>
      <c r="D56" s="1110">
        <v>102.8</v>
      </c>
    </row>
    <row r="57" spans="1:4" ht="14.1" customHeight="1">
      <c r="A57" s="1105" t="s">
        <v>443</v>
      </c>
      <c r="B57" s="1108">
        <v>102.8</v>
      </c>
      <c r="C57" s="1109">
        <v>102.7</v>
      </c>
      <c r="D57" s="1110">
        <v>102.8</v>
      </c>
    </row>
    <row r="58" spans="1:4" ht="14.1" customHeight="1">
      <c r="A58" s="1106" t="s">
        <v>444</v>
      </c>
      <c r="B58" s="1108">
        <v>102.8</v>
      </c>
      <c r="C58" s="1109">
        <v>102.7</v>
      </c>
      <c r="D58" s="1110">
        <v>102.7</v>
      </c>
    </row>
    <row r="59" spans="1:4" ht="14.1" customHeight="1">
      <c r="A59" s="1106" t="s">
        <v>445</v>
      </c>
      <c r="B59" s="1108">
        <v>102.8</v>
      </c>
      <c r="C59" s="1109">
        <v>102.8</v>
      </c>
      <c r="D59" s="1110">
        <v>102.8</v>
      </c>
    </row>
    <row r="60" spans="1:4" ht="14.1" customHeight="1" thickBot="1">
      <c r="A60" s="1107" t="s">
        <v>446</v>
      </c>
      <c r="B60" s="1113">
        <v>102.8</v>
      </c>
      <c r="C60" s="1114">
        <v>102.8</v>
      </c>
      <c r="D60" s="1115">
        <v>102.8</v>
      </c>
    </row>
    <row r="61" spans="1:4" ht="6" customHeight="1" thickTop="1">
      <c r="A61" s="1072"/>
      <c r="B61" s="40"/>
      <c r="C61" s="40"/>
      <c r="D61" s="40"/>
    </row>
    <row r="62" spans="1:4" ht="15.75" customHeight="1">
      <c r="A62" s="117" t="s">
        <v>15</v>
      </c>
    </row>
    <row r="63" spans="1:4" ht="20.100000000000001" customHeight="1">
      <c r="B63" s="8"/>
    </row>
    <row r="64" spans="1:4" ht="20.100000000000001" customHeight="1">
      <c r="B64" s="8"/>
    </row>
    <row r="65" spans="2:2" ht="20.100000000000001" customHeight="1">
      <c r="B65" s="8"/>
    </row>
    <row r="66" spans="2:2" ht="20.100000000000001" customHeight="1">
      <c r="B66" s="8"/>
    </row>
    <row r="67" spans="2:2" ht="20.100000000000001" customHeight="1">
      <c r="B67" s="8"/>
    </row>
    <row r="68" spans="2:2" ht="20.100000000000001" customHeight="1"/>
    <row r="69" spans="2:2" ht="20.100000000000001" customHeight="1"/>
    <row r="70" spans="2:2" ht="20.100000000000001" customHeight="1"/>
    <row r="71" spans="2:2" ht="20.100000000000001" customHeight="1"/>
    <row r="72" spans="2:2" ht="20.100000000000001" customHeight="1"/>
  </sheetData>
  <mergeCells count="7">
    <mergeCell ref="A3:D3"/>
    <mergeCell ref="A4:D4"/>
    <mergeCell ref="A5:D5"/>
    <mergeCell ref="A7:A8"/>
    <mergeCell ref="B7:B8"/>
    <mergeCell ref="C7:C8"/>
    <mergeCell ref="D7:D8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8DCDE-E3E9-4D55-9EF6-99041B403F7F}">
  <sheetPr>
    <pageSetUpPr fitToPage="1"/>
  </sheetPr>
  <dimension ref="A1:D46"/>
  <sheetViews>
    <sheetView zoomScaleNormal="100" workbookViewId="0">
      <selection activeCell="T98" sqref="T97:T98"/>
    </sheetView>
  </sheetViews>
  <sheetFormatPr defaultRowHeight="15.75"/>
  <cols>
    <col min="1" max="1" width="46.140625" style="40" customWidth="1"/>
    <col min="2" max="4" width="15.7109375" style="40" customWidth="1"/>
    <col min="5" max="16384" width="9.140625" style="40"/>
  </cols>
  <sheetData>
    <row r="1" spans="1:4">
      <c r="D1" s="538" t="s">
        <v>401</v>
      </c>
    </row>
    <row r="3" spans="1:4" ht="22.5" customHeight="1">
      <c r="A3" s="1351" t="s">
        <v>329</v>
      </c>
      <c r="B3" s="1351"/>
      <c r="C3" s="1351"/>
      <c r="D3" s="1351"/>
    </row>
    <row r="4" spans="1:4" ht="22.5" customHeight="1">
      <c r="A4" s="1352" t="s">
        <v>478</v>
      </c>
      <c r="B4" s="1352"/>
      <c r="C4" s="1352"/>
      <c r="D4" s="1352"/>
    </row>
    <row r="5" spans="1:4" ht="16.5" thickBot="1"/>
    <row r="6" spans="1:4" ht="7.5" customHeight="1" thickTop="1">
      <c r="A6" s="1353" t="s">
        <v>330</v>
      </c>
      <c r="B6" s="1356" t="s">
        <v>318</v>
      </c>
      <c r="C6" s="1359" t="s">
        <v>331</v>
      </c>
      <c r="D6" s="1362" t="s">
        <v>366</v>
      </c>
    </row>
    <row r="7" spans="1:4" ht="15.75" customHeight="1">
      <c r="A7" s="1354"/>
      <c r="B7" s="1357"/>
      <c r="C7" s="1360"/>
      <c r="D7" s="1363"/>
    </row>
    <row r="8" spans="1:4" ht="23.25" customHeight="1" thickBot="1">
      <c r="A8" s="1355"/>
      <c r="B8" s="1358"/>
      <c r="C8" s="1361"/>
      <c r="D8" s="1364"/>
    </row>
    <row r="9" spans="1:4" ht="15.95" customHeight="1" thickTop="1">
      <c r="A9" s="1343" t="s">
        <v>332</v>
      </c>
      <c r="B9" s="1345">
        <v>102.8</v>
      </c>
      <c r="C9" s="1347">
        <v>102.8</v>
      </c>
      <c r="D9" s="1349">
        <v>102.8</v>
      </c>
    </row>
    <row r="10" spans="1:4" ht="15.95" customHeight="1" thickBot="1">
      <c r="A10" s="1344"/>
      <c r="B10" s="1346"/>
      <c r="C10" s="1348"/>
      <c r="D10" s="1350"/>
    </row>
    <row r="11" spans="1:4" ht="15.95" customHeight="1" thickTop="1">
      <c r="A11" s="575" t="s">
        <v>333</v>
      </c>
      <c r="B11" s="1073">
        <v>102.8</v>
      </c>
      <c r="C11" s="1073">
        <v>102.9</v>
      </c>
      <c r="D11" s="1074">
        <v>103.5</v>
      </c>
    </row>
    <row r="12" spans="1:4" ht="15.95" customHeight="1">
      <c r="A12" s="543" t="s">
        <v>334</v>
      </c>
      <c r="B12" s="1068">
        <v>103.5</v>
      </c>
      <c r="C12" s="1068">
        <v>103.4</v>
      </c>
      <c r="D12" s="1069">
        <v>103.5</v>
      </c>
    </row>
    <row r="13" spans="1:4" ht="15.95" customHeight="1">
      <c r="A13" s="1075" t="s">
        <v>335</v>
      </c>
      <c r="B13" s="1068">
        <v>103.6</v>
      </c>
      <c r="C13" s="1068">
        <v>103.6</v>
      </c>
      <c r="D13" s="1069">
        <v>104</v>
      </c>
    </row>
    <row r="14" spans="1:4" ht="15.95" customHeight="1">
      <c r="A14" s="1075" t="s">
        <v>336</v>
      </c>
      <c r="B14" s="1068">
        <v>100.6</v>
      </c>
      <c r="C14" s="1068">
        <v>100.2</v>
      </c>
      <c r="D14" s="1069">
        <v>101.3</v>
      </c>
    </row>
    <row r="15" spans="1:4" ht="15.95" customHeight="1">
      <c r="A15" s="1075" t="s">
        <v>337</v>
      </c>
      <c r="B15" s="1070">
        <v>96.1</v>
      </c>
      <c r="C15" s="1070">
        <v>96.1</v>
      </c>
      <c r="D15" s="1071">
        <v>100.8</v>
      </c>
    </row>
    <row r="16" spans="1:4" ht="15.95" customHeight="1">
      <c r="A16" s="1075" t="s">
        <v>338</v>
      </c>
      <c r="B16" s="1070">
        <v>119.6</v>
      </c>
      <c r="C16" s="1070">
        <v>121.1</v>
      </c>
      <c r="D16" s="1071">
        <v>117.1</v>
      </c>
    </row>
    <row r="17" spans="1:4" ht="15.95" customHeight="1">
      <c r="A17" s="1075" t="s">
        <v>339</v>
      </c>
      <c r="B17" s="1070">
        <v>98.5</v>
      </c>
      <c r="C17" s="1070">
        <v>97.8</v>
      </c>
      <c r="D17" s="1071">
        <v>101.8</v>
      </c>
    </row>
    <row r="18" spans="1:4" ht="15.95" customHeight="1">
      <c r="A18" s="1075" t="s">
        <v>340</v>
      </c>
      <c r="B18" s="1070">
        <v>100.2</v>
      </c>
      <c r="C18" s="1070">
        <v>100</v>
      </c>
      <c r="D18" s="1071">
        <v>100.8</v>
      </c>
    </row>
    <row r="19" spans="1:4" ht="15.95" customHeight="1">
      <c r="A19" s="1076" t="s">
        <v>341</v>
      </c>
      <c r="B19" s="1077">
        <v>102.2</v>
      </c>
      <c r="C19" s="1077">
        <v>102.3</v>
      </c>
      <c r="D19" s="1078">
        <v>101.1</v>
      </c>
    </row>
    <row r="20" spans="1:4" ht="15.95" customHeight="1">
      <c r="A20" s="1075" t="s">
        <v>342</v>
      </c>
      <c r="B20" s="1079">
        <v>102.6</v>
      </c>
      <c r="C20" s="1079">
        <v>102.8</v>
      </c>
      <c r="D20" s="1080">
        <v>100.3</v>
      </c>
    </row>
    <row r="21" spans="1:4" ht="15.95" customHeight="1">
      <c r="A21" s="1075" t="s">
        <v>343</v>
      </c>
      <c r="B21" s="1081">
        <v>101.9</v>
      </c>
      <c r="C21" s="1079">
        <v>101.9</v>
      </c>
      <c r="D21" s="1080">
        <v>101.8</v>
      </c>
    </row>
    <row r="22" spans="1:4" ht="15.95" customHeight="1">
      <c r="A22" s="1076" t="s">
        <v>344</v>
      </c>
      <c r="B22" s="1082">
        <v>98.8</v>
      </c>
      <c r="C22" s="1083">
        <v>99.1</v>
      </c>
      <c r="D22" s="1084">
        <v>97.9</v>
      </c>
    </row>
    <row r="23" spans="1:4" ht="15.95" customHeight="1">
      <c r="A23" s="1076" t="s">
        <v>345</v>
      </c>
      <c r="B23" s="1082">
        <v>105.3</v>
      </c>
      <c r="C23" s="1083">
        <v>105.4</v>
      </c>
      <c r="D23" s="1084">
        <v>105</v>
      </c>
    </row>
    <row r="24" spans="1:4" ht="15.95" customHeight="1">
      <c r="A24" s="1064" t="s">
        <v>346</v>
      </c>
      <c r="B24" s="1070">
        <v>103.7</v>
      </c>
      <c r="C24" s="1070">
        <v>103.4</v>
      </c>
      <c r="D24" s="1071">
        <v>105.1</v>
      </c>
    </row>
    <row r="25" spans="1:4" ht="15.95" customHeight="1">
      <c r="A25" s="1064" t="s">
        <v>347</v>
      </c>
      <c r="B25" s="1070">
        <v>102.6</v>
      </c>
      <c r="C25" s="1070">
        <v>102.6</v>
      </c>
      <c r="D25" s="1071">
        <v>101.4</v>
      </c>
    </row>
    <row r="26" spans="1:4" ht="15.95" customHeight="1">
      <c r="A26" s="1064" t="s">
        <v>348</v>
      </c>
      <c r="B26" s="1070">
        <v>102.6</v>
      </c>
      <c r="C26" s="1070">
        <v>102.6</v>
      </c>
      <c r="D26" s="1071">
        <v>104.1</v>
      </c>
    </row>
    <row r="27" spans="1:4" ht="15.95" customHeight="1">
      <c r="A27" s="1064" t="s">
        <v>349</v>
      </c>
      <c r="B27" s="1070">
        <v>110.6</v>
      </c>
      <c r="C27" s="1070">
        <v>110.6</v>
      </c>
      <c r="D27" s="1071">
        <v>106.6</v>
      </c>
    </row>
    <row r="28" spans="1:4" ht="15.95" customHeight="1">
      <c r="A28" s="1064" t="s">
        <v>350</v>
      </c>
      <c r="B28" s="1070">
        <v>103.3</v>
      </c>
      <c r="C28" s="1070">
        <v>103.2</v>
      </c>
      <c r="D28" s="1071">
        <v>100.4</v>
      </c>
    </row>
    <row r="29" spans="1:4" ht="15.95" customHeight="1">
      <c r="A29" s="1075" t="s">
        <v>351</v>
      </c>
      <c r="B29" s="1070">
        <v>100.9</v>
      </c>
      <c r="C29" s="1070">
        <v>101</v>
      </c>
      <c r="D29" s="1071">
        <v>102.1</v>
      </c>
    </row>
    <row r="30" spans="1:4" ht="15.95" customHeight="1">
      <c r="A30" s="1075" t="s">
        <v>352</v>
      </c>
      <c r="B30" s="1070">
        <v>104.7</v>
      </c>
      <c r="C30" s="1070">
        <v>104.7</v>
      </c>
      <c r="D30" s="1071">
        <v>100.9</v>
      </c>
    </row>
    <row r="31" spans="1:4" ht="15.95" customHeight="1">
      <c r="A31" s="1076" t="s">
        <v>353</v>
      </c>
      <c r="B31" s="1082">
        <v>101.5</v>
      </c>
      <c r="C31" s="1082">
        <v>101.4</v>
      </c>
      <c r="D31" s="1085">
        <v>101.8</v>
      </c>
    </row>
    <row r="32" spans="1:4" ht="15.95" customHeight="1">
      <c r="A32" s="1076" t="s">
        <v>354</v>
      </c>
      <c r="B32" s="1082">
        <v>103.2</v>
      </c>
      <c r="C32" s="1083">
        <v>103</v>
      </c>
      <c r="D32" s="1084">
        <v>103.4</v>
      </c>
    </row>
    <row r="33" spans="1:4" ht="15.95" customHeight="1">
      <c r="A33" s="1076" t="s">
        <v>355</v>
      </c>
      <c r="B33" s="1082">
        <v>100.4</v>
      </c>
      <c r="C33" s="1082">
        <v>98.9</v>
      </c>
      <c r="D33" s="1085">
        <v>100.2</v>
      </c>
    </row>
    <row r="34" spans="1:4" ht="15.95" customHeight="1">
      <c r="A34" s="1075" t="s">
        <v>356</v>
      </c>
      <c r="B34" s="1070">
        <v>100.9</v>
      </c>
      <c r="C34" s="1070">
        <v>101.1</v>
      </c>
      <c r="D34" s="1071">
        <v>101.3</v>
      </c>
    </row>
    <row r="35" spans="1:4" ht="15.95" customHeight="1">
      <c r="A35" s="1075" t="s">
        <v>357</v>
      </c>
      <c r="B35" s="1070">
        <v>101.5</v>
      </c>
      <c r="C35" s="1070">
        <v>101.7</v>
      </c>
      <c r="D35" s="1071">
        <v>101.6</v>
      </c>
    </row>
    <row r="36" spans="1:4" ht="15.95" customHeight="1">
      <c r="A36" s="1076" t="s">
        <v>358</v>
      </c>
      <c r="B36" s="1077">
        <v>98.1</v>
      </c>
      <c r="C36" s="1077">
        <v>98.9</v>
      </c>
      <c r="D36" s="1078">
        <v>98.1</v>
      </c>
    </row>
    <row r="37" spans="1:4" ht="15.95" customHeight="1">
      <c r="A37" s="1076" t="s">
        <v>359</v>
      </c>
      <c r="B37" s="1082">
        <v>101.6</v>
      </c>
      <c r="C37" s="1082">
        <v>101.6</v>
      </c>
      <c r="D37" s="1085">
        <v>101.9</v>
      </c>
    </row>
    <row r="38" spans="1:4" ht="15.95" customHeight="1">
      <c r="A38" s="1075" t="s">
        <v>360</v>
      </c>
      <c r="B38" s="1081">
        <v>103</v>
      </c>
      <c r="C38" s="1081">
        <v>101.6</v>
      </c>
      <c r="D38" s="1086">
        <v>103.6</v>
      </c>
    </row>
    <row r="39" spans="1:4" ht="15.95" customHeight="1">
      <c r="A39" s="1075" t="s">
        <v>361</v>
      </c>
      <c r="B39" s="1070">
        <v>106.3</v>
      </c>
      <c r="C39" s="1070">
        <v>106.4</v>
      </c>
      <c r="D39" s="1071">
        <v>105.7</v>
      </c>
    </row>
    <row r="40" spans="1:4" ht="15.95" customHeight="1">
      <c r="A40" s="1076" t="s">
        <v>39</v>
      </c>
      <c r="B40" s="1077">
        <v>102.7</v>
      </c>
      <c r="C40" s="1077">
        <v>102.3</v>
      </c>
      <c r="D40" s="1078">
        <v>103.9</v>
      </c>
    </row>
    <row r="41" spans="1:4" ht="15.95" customHeight="1">
      <c r="A41" s="1076" t="s">
        <v>362</v>
      </c>
      <c r="B41" s="1082">
        <v>104.2</v>
      </c>
      <c r="C41" s="1083">
        <v>104.3</v>
      </c>
      <c r="D41" s="1084">
        <v>103.7</v>
      </c>
    </row>
    <row r="42" spans="1:4" ht="15.95" customHeight="1">
      <c r="A42" s="1075" t="s">
        <v>363</v>
      </c>
      <c r="B42" s="1081">
        <v>104.4</v>
      </c>
      <c r="C42" s="1079">
        <v>104.4</v>
      </c>
      <c r="D42" s="1080">
        <v>103.8</v>
      </c>
    </row>
    <row r="43" spans="1:4" ht="15.95" customHeight="1">
      <c r="A43" s="1075" t="s">
        <v>364</v>
      </c>
      <c r="B43" s="1081">
        <v>102.8</v>
      </c>
      <c r="C43" s="1079">
        <v>102.8</v>
      </c>
      <c r="D43" s="1080">
        <v>102.9</v>
      </c>
    </row>
    <row r="44" spans="1:4" ht="15.95" customHeight="1" thickBot="1">
      <c r="A44" s="542" t="s">
        <v>365</v>
      </c>
      <c r="B44" s="1087">
        <v>103.8</v>
      </c>
      <c r="C44" s="1087">
        <v>103.6</v>
      </c>
      <c r="D44" s="1088">
        <v>103.1</v>
      </c>
    </row>
    <row r="45" spans="1:4" ht="15" customHeight="1" thickTop="1"/>
    <row r="46" spans="1:4" ht="15" customHeight="1">
      <c r="A46" s="117" t="s">
        <v>15</v>
      </c>
    </row>
  </sheetData>
  <mergeCells count="10">
    <mergeCell ref="A9:A10"/>
    <mergeCell ref="B9:B10"/>
    <mergeCell ref="C9:C10"/>
    <mergeCell ref="D9:D10"/>
    <mergeCell ref="A3:D3"/>
    <mergeCell ref="A4:D4"/>
    <mergeCell ref="A6:A8"/>
    <mergeCell ref="B6:B8"/>
    <mergeCell ref="C6:C8"/>
    <mergeCell ref="D6:D8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93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93C2A-35DA-446F-8099-1D484602D3EA}">
  <dimension ref="A1:L37"/>
  <sheetViews>
    <sheetView workbookViewId="0">
      <selection activeCell="AB106" sqref="AB106"/>
    </sheetView>
  </sheetViews>
  <sheetFormatPr defaultRowHeight="15"/>
  <cols>
    <col min="1" max="1" width="21" style="1061" customWidth="1"/>
    <col min="2" max="12" width="9.7109375" style="1061" customWidth="1"/>
    <col min="13" max="16384" width="9.140625" style="1061"/>
  </cols>
  <sheetData>
    <row r="1" spans="1:12" ht="15.75">
      <c r="A1" s="8"/>
      <c r="B1" s="8"/>
      <c r="C1" s="8"/>
      <c r="D1" s="8"/>
      <c r="E1" s="8"/>
      <c r="F1" s="8"/>
      <c r="G1" s="538"/>
      <c r="H1" s="538"/>
      <c r="L1" s="538" t="s">
        <v>394</v>
      </c>
    </row>
    <row r="2" spans="1:12" ht="15.75">
      <c r="A2" s="8"/>
      <c r="B2" s="8"/>
      <c r="C2" s="8"/>
      <c r="D2" s="8"/>
      <c r="E2" s="8"/>
      <c r="F2" s="8"/>
      <c r="G2" s="8"/>
      <c r="H2" s="8"/>
      <c r="I2" s="8"/>
    </row>
    <row r="3" spans="1:12" ht="21.75" customHeight="1">
      <c r="A3" s="1365" t="s">
        <v>407</v>
      </c>
      <c r="B3" s="1366"/>
      <c r="C3" s="1366"/>
      <c r="D3" s="1366"/>
      <c r="E3" s="1366"/>
      <c r="F3" s="1366"/>
      <c r="G3" s="1366"/>
      <c r="H3" s="1366"/>
      <c r="I3" s="1366"/>
      <c r="J3" s="1367"/>
      <c r="K3" s="1367"/>
      <c r="L3" s="1367"/>
    </row>
    <row r="4" spans="1:12" ht="19.5" customHeight="1">
      <c r="A4" s="1365" t="s">
        <v>479</v>
      </c>
      <c r="B4" s="1366"/>
      <c r="C4" s="1366"/>
      <c r="D4" s="1366"/>
      <c r="E4" s="1366"/>
      <c r="F4" s="1366"/>
      <c r="G4" s="1366"/>
      <c r="H4" s="1366"/>
      <c r="I4" s="1366"/>
      <c r="J4" s="1367"/>
      <c r="K4" s="1367"/>
      <c r="L4" s="1367"/>
    </row>
    <row r="5" spans="1:12" ht="9" customHeight="1" thickBot="1">
      <c r="A5" s="1089"/>
      <c r="B5" s="1089"/>
      <c r="C5" s="1089"/>
      <c r="D5" s="1089"/>
      <c r="E5" s="1089"/>
      <c r="F5" s="1089"/>
      <c r="G5" s="1089"/>
      <c r="H5" s="1089"/>
      <c r="I5" s="1089"/>
    </row>
    <row r="6" spans="1:12" ht="24" customHeight="1" thickTop="1" thickBot="1">
      <c r="A6" s="647" t="s">
        <v>448</v>
      </c>
      <c r="B6" s="645">
        <v>2009</v>
      </c>
      <c r="C6" s="645">
        <v>2010</v>
      </c>
      <c r="D6" s="645">
        <v>2011</v>
      </c>
      <c r="E6" s="645">
        <v>2012</v>
      </c>
      <c r="F6" s="645">
        <v>2013</v>
      </c>
      <c r="G6" s="645">
        <v>2014</v>
      </c>
      <c r="H6" s="645">
        <v>2015</v>
      </c>
      <c r="I6" s="645">
        <v>2016</v>
      </c>
      <c r="J6" s="645">
        <v>2017</v>
      </c>
      <c r="K6" s="645">
        <v>2018</v>
      </c>
      <c r="L6" s="646">
        <v>2019</v>
      </c>
    </row>
    <row r="7" spans="1:12" ht="16.5" thickTop="1">
      <c r="A7" s="648" t="s">
        <v>449</v>
      </c>
      <c r="B7" s="14">
        <v>0</v>
      </c>
      <c r="C7" s="650">
        <v>2.2999999999999998</v>
      </c>
      <c r="D7" s="650">
        <v>3.4</v>
      </c>
      <c r="E7" s="650">
        <v>2.6</v>
      </c>
      <c r="F7" s="650">
        <v>1.2</v>
      </c>
      <c r="G7" s="650">
        <v>0.5</v>
      </c>
      <c r="H7" s="650">
        <v>0.6</v>
      </c>
      <c r="I7" s="650">
        <v>1.8</v>
      </c>
      <c r="J7" s="650">
        <v>2.2000000000000002</v>
      </c>
      <c r="K7" s="650">
        <v>2.2999999999999998</v>
      </c>
      <c r="L7" s="64">
        <v>1.2</v>
      </c>
    </row>
    <row r="8" spans="1:12" ht="15.75">
      <c r="A8" s="1090" t="s">
        <v>450</v>
      </c>
      <c r="B8" s="1033">
        <v>2.5</v>
      </c>
      <c r="C8" s="1032">
        <v>3</v>
      </c>
      <c r="D8" s="1032">
        <v>3.4</v>
      </c>
      <c r="E8" s="1032">
        <v>2.4</v>
      </c>
      <c r="F8" s="1032">
        <v>0.4</v>
      </c>
      <c r="G8" s="1032">
        <v>-1.6</v>
      </c>
      <c r="H8" s="1032">
        <v>-1.1000000000000001</v>
      </c>
      <c r="I8" s="1032">
        <v>-1.3</v>
      </c>
      <c r="J8" s="1032">
        <v>1.2</v>
      </c>
      <c r="K8" s="1032">
        <v>2.6</v>
      </c>
      <c r="L8" s="1091">
        <v>2.5</v>
      </c>
    </row>
    <row r="9" spans="1:12" ht="15.75">
      <c r="A9" s="1090" t="s">
        <v>853</v>
      </c>
      <c r="B9" s="1033">
        <v>0.6</v>
      </c>
      <c r="C9" s="1032">
        <v>1.2</v>
      </c>
      <c r="D9" s="1032">
        <v>2.2000000000000002</v>
      </c>
      <c r="E9" s="1032">
        <v>3.5</v>
      </c>
      <c r="F9" s="1032">
        <v>1.4</v>
      </c>
      <c r="G9" s="1032">
        <v>0.4</v>
      </c>
      <c r="H9" s="1032">
        <v>0.3</v>
      </c>
      <c r="I9" s="1032">
        <v>0.6</v>
      </c>
      <c r="J9" s="1032">
        <v>2.4</v>
      </c>
      <c r="K9" s="1032">
        <v>2</v>
      </c>
      <c r="L9" s="1091">
        <v>2.6</v>
      </c>
    </row>
    <row r="10" spans="1:12" ht="15.75">
      <c r="A10" s="1090" t="s">
        <v>451</v>
      </c>
      <c r="B10" s="1033">
        <v>1</v>
      </c>
      <c r="C10" s="1032">
        <v>2.2000000000000002</v>
      </c>
      <c r="D10" s="1032">
        <v>2.7</v>
      </c>
      <c r="E10" s="1032">
        <v>2.4</v>
      </c>
      <c r="F10" s="1032">
        <v>0.5</v>
      </c>
      <c r="G10" s="1032">
        <v>0.4</v>
      </c>
      <c r="H10" s="1032">
        <v>0.2</v>
      </c>
      <c r="I10" s="1032">
        <v>0</v>
      </c>
      <c r="J10" s="1032">
        <v>1.1000000000000001</v>
      </c>
      <c r="K10" s="1032">
        <v>0.7</v>
      </c>
      <c r="L10" s="1091">
        <v>0.7</v>
      </c>
    </row>
    <row r="11" spans="1:12" ht="15.75">
      <c r="A11" s="1090" t="s">
        <v>452</v>
      </c>
      <c r="B11" s="1033">
        <v>0.2</v>
      </c>
      <c r="C11" s="1032">
        <v>2.7</v>
      </c>
      <c r="D11" s="1032">
        <v>5.0999999999999996</v>
      </c>
      <c r="E11" s="1032">
        <v>4.2</v>
      </c>
      <c r="F11" s="1032">
        <v>3.2</v>
      </c>
      <c r="G11" s="1032">
        <v>0.5</v>
      </c>
      <c r="H11" s="1032">
        <v>0.1</v>
      </c>
      <c r="I11" s="1032">
        <v>0.8</v>
      </c>
      <c r="J11" s="1032">
        <v>3.7</v>
      </c>
      <c r="K11" s="1032">
        <v>3.4</v>
      </c>
      <c r="L11" s="1091">
        <v>2.2999999999999998</v>
      </c>
    </row>
    <row r="12" spans="1:12" ht="15.75">
      <c r="A12" s="1090" t="s">
        <v>453</v>
      </c>
      <c r="B12" s="1033">
        <v>1.6</v>
      </c>
      <c r="C12" s="1032">
        <v>1.7</v>
      </c>
      <c r="D12" s="1032">
        <v>3.3</v>
      </c>
      <c r="E12" s="1032">
        <v>3.2</v>
      </c>
      <c r="F12" s="1032">
        <v>2.2000000000000002</v>
      </c>
      <c r="G12" s="1032">
        <v>1.2</v>
      </c>
      <c r="H12" s="1032">
        <v>-0.2</v>
      </c>
      <c r="I12" s="1032">
        <v>0.4</v>
      </c>
      <c r="J12" s="1032">
        <v>0.8</v>
      </c>
      <c r="K12" s="1032">
        <v>1.2</v>
      </c>
      <c r="L12" s="1091">
        <v>1.1000000000000001</v>
      </c>
    </row>
    <row r="13" spans="1:12" ht="15.75">
      <c r="A13" s="1090" t="s">
        <v>454</v>
      </c>
      <c r="B13" s="1033">
        <v>0.1</v>
      </c>
      <c r="C13" s="1032">
        <v>1.7</v>
      </c>
      <c r="D13" s="1032">
        <v>2.2999999999999998</v>
      </c>
      <c r="E13" s="1032">
        <v>2.2000000000000002</v>
      </c>
      <c r="F13" s="1032">
        <v>1</v>
      </c>
      <c r="G13" s="1032">
        <v>0.6</v>
      </c>
      <c r="H13" s="1032">
        <v>0.1</v>
      </c>
      <c r="I13" s="1032">
        <v>0.3</v>
      </c>
      <c r="J13" s="1032">
        <v>1.2</v>
      </c>
      <c r="K13" s="1032">
        <v>2.1</v>
      </c>
      <c r="L13" s="1091">
        <v>1.3</v>
      </c>
    </row>
    <row r="14" spans="1:12" ht="15.75">
      <c r="A14" s="1090" t="s">
        <v>455</v>
      </c>
      <c r="B14" s="1033">
        <v>2.2000000000000002</v>
      </c>
      <c r="C14" s="1032">
        <v>1.1000000000000001</v>
      </c>
      <c r="D14" s="1032">
        <v>2.2000000000000002</v>
      </c>
      <c r="E14" s="1032">
        <v>3.4</v>
      </c>
      <c r="F14" s="1032">
        <v>2.2999999999999998</v>
      </c>
      <c r="G14" s="1032">
        <v>0.2</v>
      </c>
      <c r="H14" s="1032">
        <v>-0.3</v>
      </c>
      <c r="I14" s="1032">
        <v>-0.6</v>
      </c>
      <c r="J14" s="1032">
        <v>1.3</v>
      </c>
      <c r="K14" s="1032">
        <v>1.6</v>
      </c>
      <c r="L14" s="1091">
        <v>0.8</v>
      </c>
    </row>
    <row r="15" spans="1:12" ht="15.75">
      <c r="A15" s="1090" t="s">
        <v>456</v>
      </c>
      <c r="B15" s="1033">
        <v>-1.7</v>
      </c>
      <c r="C15" s="1032">
        <v>-1.6</v>
      </c>
      <c r="D15" s="1032">
        <v>1.2</v>
      </c>
      <c r="E15" s="1032">
        <v>1.9</v>
      </c>
      <c r="F15" s="1032">
        <v>0.5</v>
      </c>
      <c r="G15" s="1032">
        <v>0.3</v>
      </c>
      <c r="H15" s="1032">
        <v>0</v>
      </c>
      <c r="I15" s="1032">
        <v>-0.2</v>
      </c>
      <c r="J15" s="1032">
        <v>0.3</v>
      </c>
      <c r="K15" s="1032">
        <v>0.7</v>
      </c>
      <c r="L15" s="1091">
        <v>0.9</v>
      </c>
    </row>
    <row r="16" spans="1:12" ht="15.75">
      <c r="A16" s="1090" t="s">
        <v>457</v>
      </c>
      <c r="B16" s="1033">
        <v>0.8</v>
      </c>
      <c r="C16" s="1032">
        <v>1.6</v>
      </c>
      <c r="D16" s="1032">
        <v>2.9</v>
      </c>
      <c r="E16" s="1032">
        <v>3.3</v>
      </c>
      <c r="F16" s="1032">
        <v>1.2</v>
      </c>
      <c r="G16" s="1032">
        <v>0.2</v>
      </c>
      <c r="H16" s="1032">
        <v>0.1</v>
      </c>
      <c r="I16" s="1032">
        <v>-0.1</v>
      </c>
      <c r="J16" s="1032">
        <v>1.3</v>
      </c>
      <c r="K16" s="1032">
        <v>1.2</v>
      </c>
      <c r="L16" s="1091">
        <v>0.6</v>
      </c>
    </row>
    <row r="17" spans="1:12" ht="15.75">
      <c r="A17" s="1090" t="s">
        <v>458</v>
      </c>
      <c r="B17" s="1033">
        <v>0.2</v>
      </c>
      <c r="C17" s="1032">
        <v>2.6</v>
      </c>
      <c r="D17" s="1032">
        <v>3.5</v>
      </c>
      <c r="E17" s="1032">
        <v>3.1</v>
      </c>
      <c r="F17" s="1032">
        <v>0.4</v>
      </c>
      <c r="G17" s="1032">
        <v>-0.3</v>
      </c>
      <c r="H17" s="1032">
        <v>-1.5</v>
      </c>
      <c r="I17" s="1032">
        <v>-1.2</v>
      </c>
      <c r="J17" s="1032">
        <v>0.7</v>
      </c>
      <c r="K17" s="1032">
        <v>0.8</v>
      </c>
      <c r="L17" s="1091">
        <v>0.5</v>
      </c>
    </row>
    <row r="18" spans="1:12" ht="15.75">
      <c r="A18" s="1090" t="s">
        <v>459</v>
      </c>
      <c r="B18" s="1033">
        <v>4.2</v>
      </c>
      <c r="C18" s="1032">
        <v>1.2</v>
      </c>
      <c r="D18" s="1032">
        <v>4.0999999999999996</v>
      </c>
      <c r="E18" s="1032">
        <v>3.2</v>
      </c>
      <c r="F18" s="1032">
        <v>1.2</v>
      </c>
      <c r="G18" s="1032">
        <v>0.2</v>
      </c>
      <c r="H18" s="1032">
        <v>-0.7</v>
      </c>
      <c r="I18" s="1032">
        <v>0.7</v>
      </c>
      <c r="J18" s="1032">
        <v>3.7</v>
      </c>
      <c r="K18" s="1032">
        <v>2.5</v>
      </c>
      <c r="L18" s="1091">
        <v>2.2000000000000002</v>
      </c>
    </row>
    <row r="19" spans="1:12" ht="15.75">
      <c r="A19" s="1090" t="s">
        <v>460</v>
      </c>
      <c r="B19" s="1033">
        <v>3.3</v>
      </c>
      <c r="C19" s="1032">
        <v>-1.2</v>
      </c>
      <c r="D19" s="1032">
        <v>4.2</v>
      </c>
      <c r="E19" s="1032">
        <v>2.2999999999999998</v>
      </c>
      <c r="F19" s="1032">
        <v>0</v>
      </c>
      <c r="G19" s="1032">
        <v>0.7</v>
      </c>
      <c r="H19" s="1032">
        <v>0.2</v>
      </c>
      <c r="I19" s="1032">
        <v>0.1</v>
      </c>
      <c r="J19" s="1032">
        <v>2.9</v>
      </c>
      <c r="K19" s="1032">
        <v>2.6</v>
      </c>
      <c r="L19" s="1091">
        <v>2.7</v>
      </c>
    </row>
    <row r="20" spans="1:12" ht="15.75">
      <c r="A20" s="1090" t="s">
        <v>461</v>
      </c>
      <c r="B20" s="1033">
        <v>0</v>
      </c>
      <c r="C20" s="1032">
        <v>2.8</v>
      </c>
      <c r="D20" s="1032">
        <v>3.7</v>
      </c>
      <c r="E20" s="1032">
        <v>2.9</v>
      </c>
      <c r="F20" s="1032">
        <v>1.7</v>
      </c>
      <c r="G20" s="1032">
        <v>0.7</v>
      </c>
      <c r="H20" s="1032">
        <v>0.1</v>
      </c>
      <c r="I20" s="1032">
        <v>0</v>
      </c>
      <c r="J20" s="1032">
        <v>2.1</v>
      </c>
      <c r="K20" s="1032">
        <v>2</v>
      </c>
      <c r="L20" s="1091">
        <v>1.6</v>
      </c>
    </row>
    <row r="21" spans="1:12" ht="15.75">
      <c r="A21" s="1090" t="s">
        <v>462</v>
      </c>
      <c r="B21" s="1033">
        <v>4</v>
      </c>
      <c r="C21" s="1032">
        <v>4.7</v>
      </c>
      <c r="D21" s="1032">
        <v>3.9</v>
      </c>
      <c r="E21" s="1032">
        <v>5.7</v>
      </c>
      <c r="F21" s="1032">
        <v>1.7</v>
      </c>
      <c r="G21" s="1032">
        <v>0</v>
      </c>
      <c r="H21" s="1032">
        <v>0.1</v>
      </c>
      <c r="I21" s="1032">
        <v>0.4</v>
      </c>
      <c r="J21" s="1032">
        <v>2.4</v>
      </c>
      <c r="K21" s="1032">
        <v>2.9</v>
      </c>
      <c r="L21" s="1091">
        <v>3.4</v>
      </c>
    </row>
    <row r="22" spans="1:12" ht="15.75">
      <c r="A22" s="1090" t="s">
        <v>463</v>
      </c>
      <c r="B22" s="1033">
        <v>1.8</v>
      </c>
      <c r="C22" s="1032">
        <v>2</v>
      </c>
      <c r="D22" s="1032">
        <v>2.5</v>
      </c>
      <c r="E22" s="1032">
        <v>3.2</v>
      </c>
      <c r="F22" s="1032">
        <v>1</v>
      </c>
      <c r="G22" s="1032">
        <v>0.8</v>
      </c>
      <c r="H22" s="1032">
        <v>1.2</v>
      </c>
      <c r="I22" s="1032">
        <v>0.9</v>
      </c>
      <c r="J22" s="1032">
        <v>1.3</v>
      </c>
      <c r="K22" s="1032">
        <v>1.7</v>
      </c>
      <c r="L22" s="1091">
        <v>1.5</v>
      </c>
    </row>
    <row r="23" spans="1:12" ht="15.75">
      <c r="A23" s="1090" t="s">
        <v>464</v>
      </c>
      <c r="B23" s="1033">
        <v>0.2</v>
      </c>
      <c r="C23" s="1032">
        <v>1.1000000000000001</v>
      </c>
      <c r="D23" s="1032">
        <v>2.5</v>
      </c>
      <c r="E23" s="1032">
        <v>2.2000000000000002</v>
      </c>
      <c r="F23" s="1032">
        <v>1.6</v>
      </c>
      <c r="G23" s="1032">
        <v>0.8</v>
      </c>
      <c r="H23" s="1032">
        <v>0.7</v>
      </c>
      <c r="I23" s="1032">
        <v>0.4</v>
      </c>
      <c r="J23" s="1032">
        <v>1.7</v>
      </c>
      <c r="K23" s="1032">
        <v>1.9</v>
      </c>
      <c r="L23" s="1091">
        <v>1.4</v>
      </c>
    </row>
    <row r="24" spans="1:12" ht="15.75">
      <c r="A24" s="1090" t="s">
        <v>465</v>
      </c>
      <c r="B24" s="1033">
        <v>1</v>
      </c>
      <c r="C24" s="1032">
        <v>0.9</v>
      </c>
      <c r="D24" s="1032">
        <v>2.5</v>
      </c>
      <c r="E24" s="1032">
        <v>2.8</v>
      </c>
      <c r="F24" s="1032">
        <v>2.6</v>
      </c>
      <c r="G24" s="1032">
        <v>0.3</v>
      </c>
      <c r="H24" s="1032">
        <v>0.2</v>
      </c>
      <c r="I24" s="1032">
        <v>0.1</v>
      </c>
      <c r="J24" s="1032">
        <v>1.3</v>
      </c>
      <c r="K24" s="1032">
        <v>1.6</v>
      </c>
      <c r="L24" s="1091">
        <v>2.7</v>
      </c>
    </row>
    <row r="25" spans="1:12" ht="15.75">
      <c r="A25" s="1090" t="s">
        <v>466</v>
      </c>
      <c r="B25" s="1033">
        <v>4</v>
      </c>
      <c r="C25" s="1032">
        <v>2.6</v>
      </c>
      <c r="D25" s="1032">
        <v>3.9</v>
      </c>
      <c r="E25" s="1032">
        <v>3.7</v>
      </c>
      <c r="F25" s="1032">
        <v>0.8</v>
      </c>
      <c r="G25" s="1032">
        <v>0.1</v>
      </c>
      <c r="H25" s="1032">
        <v>-0.7</v>
      </c>
      <c r="I25" s="1032">
        <v>-0.2</v>
      </c>
      <c r="J25" s="1032">
        <v>1.6</v>
      </c>
      <c r="K25" s="1032">
        <v>1.2</v>
      </c>
      <c r="L25" s="1091">
        <v>2.1</v>
      </c>
    </row>
    <row r="26" spans="1:12" ht="15.75">
      <c r="A26" s="1090" t="s">
        <v>467</v>
      </c>
      <c r="B26" s="1033">
        <v>-0.9</v>
      </c>
      <c r="C26" s="1032">
        <v>1.4</v>
      </c>
      <c r="D26" s="1032">
        <v>3.6</v>
      </c>
      <c r="E26" s="1032">
        <v>2.8</v>
      </c>
      <c r="F26" s="1032">
        <v>0.4</v>
      </c>
      <c r="G26" s="1032">
        <v>-0.2</v>
      </c>
      <c r="H26" s="1032">
        <v>0.5</v>
      </c>
      <c r="I26" s="1032">
        <v>0.6</v>
      </c>
      <c r="J26" s="1032">
        <v>1.6</v>
      </c>
      <c r="K26" s="1032">
        <v>1.2</v>
      </c>
      <c r="L26" s="1091">
        <v>0.3</v>
      </c>
    </row>
    <row r="27" spans="1:12" ht="15.75">
      <c r="A27" s="1090" t="s">
        <v>468</v>
      </c>
      <c r="B27" s="1033">
        <v>0.4</v>
      </c>
      <c r="C27" s="1032">
        <v>1.7</v>
      </c>
      <c r="D27" s="1032">
        <v>3.6</v>
      </c>
      <c r="E27" s="1032">
        <v>2.6</v>
      </c>
      <c r="F27" s="1032">
        <v>2.1</v>
      </c>
      <c r="G27" s="1032">
        <v>1.5</v>
      </c>
      <c r="H27" s="1032">
        <v>0.8</v>
      </c>
      <c r="I27" s="1032">
        <v>1</v>
      </c>
      <c r="J27" s="1032">
        <v>2.2000000000000002</v>
      </c>
      <c r="K27" s="1032">
        <v>2.1</v>
      </c>
      <c r="L27" s="1091">
        <v>1.5</v>
      </c>
    </row>
    <row r="28" spans="1:12" ht="15.75">
      <c r="A28" s="1090" t="s">
        <v>469</v>
      </c>
      <c r="B28" s="1033">
        <v>5.6</v>
      </c>
      <c r="C28" s="1032">
        <v>6.1</v>
      </c>
      <c r="D28" s="1032">
        <v>5.8</v>
      </c>
      <c r="E28" s="1032">
        <v>3.4</v>
      </c>
      <c r="F28" s="1032">
        <v>3.2</v>
      </c>
      <c r="G28" s="1032">
        <v>1.4</v>
      </c>
      <c r="H28" s="1032">
        <v>-0.4</v>
      </c>
      <c r="I28" s="1032">
        <v>-1.1000000000000001</v>
      </c>
      <c r="J28" s="1032">
        <v>1.1000000000000001</v>
      </c>
      <c r="K28" s="1032">
        <v>4.0999999999999996</v>
      </c>
      <c r="L28" s="1091">
        <v>3.9</v>
      </c>
    </row>
    <row r="29" spans="1:12" ht="15.75">
      <c r="A29" s="1090" t="s">
        <v>470</v>
      </c>
      <c r="B29" s="1033">
        <v>1.3</v>
      </c>
      <c r="C29" s="1032">
        <v>4.7</v>
      </c>
      <c r="D29" s="1032">
        <v>3.1</v>
      </c>
      <c r="E29" s="1032">
        <v>1</v>
      </c>
      <c r="F29" s="1032">
        <v>-0.9</v>
      </c>
      <c r="G29" s="1032">
        <v>-1.4</v>
      </c>
      <c r="H29" s="1032">
        <v>-1.1000000000000001</v>
      </c>
      <c r="I29" s="1032">
        <v>0</v>
      </c>
      <c r="J29" s="1032">
        <v>1.1000000000000001</v>
      </c>
      <c r="K29" s="1032">
        <v>0.8</v>
      </c>
      <c r="L29" s="1091">
        <v>0.5</v>
      </c>
    </row>
    <row r="30" spans="1:12" ht="15.75">
      <c r="A30" s="1090" t="s">
        <v>471</v>
      </c>
      <c r="B30" s="1033">
        <v>0.9</v>
      </c>
      <c r="C30" s="1032">
        <v>0.7</v>
      </c>
      <c r="D30" s="1032">
        <v>4.0999999999999996</v>
      </c>
      <c r="E30" s="1032">
        <v>3.7</v>
      </c>
      <c r="F30" s="1032">
        <v>1.5</v>
      </c>
      <c r="G30" s="1032">
        <v>-0.1</v>
      </c>
      <c r="H30" s="1032">
        <v>-0.3</v>
      </c>
      <c r="I30" s="1032">
        <v>-0.5</v>
      </c>
      <c r="J30" s="1032">
        <v>1.4</v>
      </c>
      <c r="K30" s="1032">
        <v>2.5</v>
      </c>
      <c r="L30" s="1091">
        <v>2.8</v>
      </c>
    </row>
    <row r="31" spans="1:12" ht="15.75">
      <c r="A31" s="1090" t="s">
        <v>472</v>
      </c>
      <c r="B31" s="1033">
        <v>0.8</v>
      </c>
      <c r="C31" s="1032">
        <v>2.1</v>
      </c>
      <c r="D31" s="1032">
        <v>2.1</v>
      </c>
      <c r="E31" s="1032">
        <v>2.8</v>
      </c>
      <c r="F31" s="1032">
        <v>1.9</v>
      </c>
      <c r="G31" s="1032">
        <v>0.4</v>
      </c>
      <c r="H31" s="1032">
        <v>-0.8</v>
      </c>
      <c r="I31" s="1032">
        <v>-0.2</v>
      </c>
      <c r="J31" s="1032">
        <v>1.6</v>
      </c>
      <c r="K31" s="1032">
        <v>1.9</v>
      </c>
      <c r="L31" s="1091">
        <v>1.7</v>
      </c>
    </row>
    <row r="32" spans="1:12" ht="15.75">
      <c r="A32" s="1090" t="s">
        <v>473</v>
      </c>
      <c r="B32" s="1033">
        <v>-0.2</v>
      </c>
      <c r="C32" s="1032">
        <v>2</v>
      </c>
      <c r="D32" s="1032">
        <v>3</v>
      </c>
      <c r="E32" s="1032">
        <v>2.4</v>
      </c>
      <c r="F32" s="1032">
        <v>1.5</v>
      </c>
      <c r="G32" s="1032">
        <v>-0.2</v>
      </c>
      <c r="H32" s="1032">
        <v>-0.6</v>
      </c>
      <c r="I32" s="1032">
        <v>-0.3</v>
      </c>
      <c r="J32" s="1032">
        <v>2</v>
      </c>
      <c r="K32" s="1032">
        <v>1.7</v>
      </c>
      <c r="L32" s="1091">
        <v>0.8</v>
      </c>
    </row>
    <row r="33" spans="1:12" ht="15.75">
      <c r="A33" s="1090" t="s">
        <v>474</v>
      </c>
      <c r="B33" s="1033">
        <v>1.9</v>
      </c>
      <c r="C33" s="1032">
        <v>1.9</v>
      </c>
      <c r="D33" s="1032">
        <v>1.4</v>
      </c>
      <c r="E33" s="1032">
        <v>0.9</v>
      </c>
      <c r="F33" s="1032">
        <v>0.4</v>
      </c>
      <c r="G33" s="1032">
        <v>0.2</v>
      </c>
      <c r="H33" s="1032">
        <v>0.7</v>
      </c>
      <c r="I33" s="1032">
        <v>1.1000000000000001</v>
      </c>
      <c r="J33" s="1032">
        <v>1.9</v>
      </c>
      <c r="K33" s="1032">
        <v>2</v>
      </c>
      <c r="L33" s="1091">
        <v>1.7</v>
      </c>
    </row>
    <row r="34" spans="1:12" ht="15.75">
      <c r="A34" s="1092" t="s">
        <v>475</v>
      </c>
      <c r="B34" s="1046">
        <v>2.2000000000000002</v>
      </c>
      <c r="C34" s="1045">
        <v>3.3</v>
      </c>
      <c r="D34" s="1045">
        <v>4.5</v>
      </c>
      <c r="E34" s="1045">
        <v>2.8</v>
      </c>
      <c r="F34" s="1045">
        <v>2.6</v>
      </c>
      <c r="G34" s="1045">
        <v>1.5</v>
      </c>
      <c r="H34" s="1045">
        <v>0</v>
      </c>
      <c r="I34" s="1045">
        <v>0.7</v>
      </c>
      <c r="J34" s="1045">
        <v>2.7</v>
      </c>
      <c r="K34" s="1045">
        <v>2.5</v>
      </c>
      <c r="L34" s="1093">
        <v>1.8</v>
      </c>
    </row>
    <row r="35" spans="1:12" ht="16.5" thickBot="1">
      <c r="A35" s="649" t="s">
        <v>476</v>
      </c>
      <c r="B35" s="1094">
        <v>1</v>
      </c>
      <c r="C35" s="1095">
        <v>2.1</v>
      </c>
      <c r="D35" s="1095">
        <v>3.1</v>
      </c>
      <c r="E35" s="1095">
        <v>2.6</v>
      </c>
      <c r="F35" s="1095">
        <v>1.5</v>
      </c>
      <c r="G35" s="1095">
        <v>0.6</v>
      </c>
      <c r="H35" s="1095">
        <v>0.1</v>
      </c>
      <c r="I35" s="1095">
        <v>0.2</v>
      </c>
      <c r="J35" s="1095">
        <v>1.7</v>
      </c>
      <c r="K35" s="1095">
        <v>1.9</v>
      </c>
      <c r="L35" s="1096">
        <v>1.5</v>
      </c>
    </row>
    <row r="36" spans="1:12" ht="7.5" customHeight="1" thickTop="1">
      <c r="B36" s="1097"/>
      <c r="C36" s="1097"/>
      <c r="D36" s="1097"/>
      <c r="E36" s="1097"/>
      <c r="F36" s="1097"/>
      <c r="G36" s="1097"/>
      <c r="H36" s="1097"/>
      <c r="I36" s="1097"/>
    </row>
    <row r="37" spans="1:12" ht="13.5" customHeight="1">
      <c r="A37" s="32" t="s">
        <v>477</v>
      </c>
      <c r="B37" s="644"/>
      <c r="C37" s="644"/>
      <c r="D37" s="644"/>
      <c r="E37" s="644"/>
      <c r="F37" s="644"/>
      <c r="G37" s="644"/>
      <c r="H37" s="644"/>
      <c r="I37" s="644"/>
    </row>
  </sheetData>
  <mergeCells count="2">
    <mergeCell ref="A3:L3"/>
    <mergeCell ref="A4:L4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9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58741-59B6-40B8-82D1-55364E510EED}">
  <dimension ref="A1:N22"/>
  <sheetViews>
    <sheetView zoomScaleNormal="100" workbookViewId="0">
      <selection activeCell="V97" sqref="V97"/>
    </sheetView>
  </sheetViews>
  <sheetFormatPr defaultRowHeight="15.75"/>
  <cols>
    <col min="1" max="1" width="54.42578125" style="8" customWidth="1"/>
    <col min="2" max="4" width="12.7109375" style="8" customWidth="1"/>
    <col min="5" max="6" width="14" style="8" customWidth="1"/>
    <col min="7" max="7" width="12.7109375" style="8" customWidth="1"/>
    <col min="8" max="8" width="14.5703125" style="8" customWidth="1"/>
    <col min="9" max="16384" width="9.140625" style="8"/>
  </cols>
  <sheetData>
    <row r="1" spans="1:14">
      <c r="A1" s="737"/>
      <c r="B1" s="737"/>
      <c r="C1" s="737"/>
      <c r="D1" s="737"/>
      <c r="E1" s="737"/>
      <c r="F1" s="483" t="s">
        <v>447</v>
      </c>
      <c r="G1" s="40"/>
      <c r="H1" s="40"/>
      <c r="I1" s="40"/>
      <c r="J1" s="40"/>
      <c r="K1" s="40"/>
      <c r="L1" s="40"/>
      <c r="M1" s="40"/>
      <c r="N1" s="40"/>
    </row>
    <row r="2" spans="1:14">
      <c r="A2" s="737"/>
      <c r="B2" s="737"/>
      <c r="C2" s="737"/>
      <c r="D2" s="737"/>
      <c r="E2" s="737"/>
      <c r="F2" s="737"/>
      <c r="G2" s="40"/>
      <c r="H2" s="40"/>
      <c r="I2" s="40"/>
      <c r="J2" s="40"/>
      <c r="K2" s="40"/>
      <c r="L2" s="40"/>
      <c r="M2" s="40"/>
      <c r="N2" s="40"/>
    </row>
    <row r="3" spans="1:14" ht="22.5" customHeight="1">
      <c r="A3" s="1232" t="s">
        <v>152</v>
      </c>
      <c r="B3" s="1232"/>
      <c r="C3" s="1232"/>
      <c r="D3" s="1232"/>
      <c r="E3" s="1232"/>
      <c r="F3" s="1232"/>
      <c r="G3" s="40"/>
      <c r="H3" s="40"/>
      <c r="I3" s="40"/>
      <c r="J3" s="40"/>
      <c r="K3" s="40"/>
      <c r="L3" s="40"/>
      <c r="M3" s="40"/>
      <c r="N3" s="40"/>
    </row>
    <row r="4" spans="1:14" ht="22.5" customHeight="1">
      <c r="A4" s="1290" t="s">
        <v>480</v>
      </c>
      <c r="B4" s="1290"/>
      <c r="C4" s="1290"/>
      <c r="D4" s="1290"/>
      <c r="E4" s="1290"/>
      <c r="F4" s="1290"/>
      <c r="G4" s="40"/>
      <c r="H4" s="40"/>
      <c r="I4" s="40"/>
      <c r="J4" s="40"/>
      <c r="K4" s="40"/>
      <c r="L4" s="40"/>
      <c r="M4" s="40"/>
      <c r="N4" s="40"/>
    </row>
    <row r="5" spans="1:14" ht="16.5" thickBot="1">
      <c r="A5" s="737"/>
      <c r="B5" s="1378"/>
      <c r="C5" s="1378"/>
      <c r="D5" s="1378"/>
      <c r="E5" s="1378"/>
      <c r="F5" s="1378"/>
      <c r="G5" s="40"/>
      <c r="H5" s="40"/>
      <c r="I5" s="40"/>
      <c r="J5" s="40"/>
      <c r="K5" s="40"/>
      <c r="L5" s="40"/>
      <c r="M5" s="40"/>
      <c r="N5" s="40"/>
    </row>
    <row r="6" spans="1:14" ht="20.100000000000001" customHeight="1" thickTop="1">
      <c r="A6" s="1353" t="s">
        <v>20</v>
      </c>
      <c r="B6" s="1379" t="s">
        <v>481</v>
      </c>
      <c r="C6" s="1379"/>
      <c r="D6" s="1379"/>
      <c r="E6" s="1380" t="s">
        <v>485</v>
      </c>
      <c r="F6" s="1381"/>
      <c r="G6" s="40"/>
      <c r="H6" s="40"/>
      <c r="I6" s="40"/>
      <c r="J6" s="40"/>
      <c r="K6" s="40"/>
      <c r="L6" s="40"/>
      <c r="M6" s="40"/>
      <c r="N6" s="40"/>
    </row>
    <row r="7" spans="1:14" ht="30.95" customHeight="1" thickBot="1">
      <c r="A7" s="1355"/>
      <c r="B7" s="1052" t="s">
        <v>482</v>
      </c>
      <c r="C7" s="1051">
        <v>2018</v>
      </c>
      <c r="D7" s="1050" t="s">
        <v>483</v>
      </c>
      <c r="E7" s="1049" t="s">
        <v>484</v>
      </c>
      <c r="F7" s="1048" t="s">
        <v>483</v>
      </c>
      <c r="G7" s="40"/>
      <c r="H7" s="40"/>
      <c r="I7" s="40"/>
      <c r="J7" s="40"/>
      <c r="K7" s="40"/>
      <c r="L7" s="40"/>
      <c r="M7" s="40"/>
      <c r="N7" s="40"/>
    </row>
    <row r="8" spans="1:14" ht="25.5" customHeight="1" thickTop="1">
      <c r="A8" s="485" t="s">
        <v>138</v>
      </c>
      <c r="B8" s="1368" t="s">
        <v>154</v>
      </c>
      <c r="C8" s="1369"/>
      <c r="D8" s="1370"/>
      <c r="E8" s="1371" t="s">
        <v>154</v>
      </c>
      <c r="F8" s="1372"/>
      <c r="G8" s="40"/>
      <c r="H8" s="40"/>
      <c r="I8" s="40"/>
      <c r="J8" s="40"/>
      <c r="K8" s="40"/>
      <c r="L8" s="40"/>
      <c r="M8" s="40"/>
      <c r="N8" s="40"/>
    </row>
    <row r="9" spans="1:14" ht="21.95" customHeight="1">
      <c r="A9" s="1041" t="s">
        <v>6</v>
      </c>
      <c r="B9" s="1040">
        <v>1529.9</v>
      </c>
      <c r="C9" s="1039">
        <v>1645.8</v>
      </c>
      <c r="D9" s="1038">
        <v>1748.1</v>
      </c>
      <c r="E9" s="1037">
        <v>115.9</v>
      </c>
      <c r="F9" s="1036">
        <v>102.3</v>
      </c>
      <c r="G9" s="40"/>
      <c r="H9" s="484"/>
      <c r="I9" s="40"/>
      <c r="J9" s="40"/>
      <c r="K9" s="40"/>
      <c r="L9" s="40"/>
      <c r="M9" s="40"/>
      <c r="N9" s="40"/>
    </row>
    <row r="10" spans="1:14" ht="21.95" customHeight="1">
      <c r="A10" s="1034" t="s">
        <v>313</v>
      </c>
      <c r="B10" s="1033">
        <v>1148.0999999999999</v>
      </c>
      <c r="C10" s="1032">
        <v>1245.9000000000001</v>
      </c>
      <c r="D10" s="1031">
        <v>1329.7</v>
      </c>
      <c r="E10" s="1030">
        <v>97.8</v>
      </c>
      <c r="F10" s="1029">
        <v>83.8</v>
      </c>
      <c r="G10" s="40"/>
      <c r="H10" s="40"/>
      <c r="I10" s="40"/>
      <c r="J10" s="40"/>
      <c r="K10" s="40"/>
      <c r="L10" s="40"/>
      <c r="M10" s="40"/>
      <c r="N10" s="40"/>
    </row>
    <row r="11" spans="1:14" ht="21.95" customHeight="1" thickBot="1">
      <c r="A11" s="1047" t="s">
        <v>137</v>
      </c>
      <c r="B11" s="1046">
        <v>381.8</v>
      </c>
      <c r="C11" s="1045">
        <v>399.9</v>
      </c>
      <c r="D11" s="1044">
        <v>418.4</v>
      </c>
      <c r="E11" s="1043">
        <v>18.100000000000001</v>
      </c>
      <c r="F11" s="1042">
        <v>18.5</v>
      </c>
      <c r="G11" s="40"/>
      <c r="H11" s="484"/>
      <c r="I11" s="40"/>
      <c r="J11" s="40"/>
      <c r="K11" s="40"/>
      <c r="L11" s="40"/>
      <c r="M11" s="40"/>
      <c r="N11" s="40"/>
    </row>
    <row r="12" spans="1:14" ht="25.5" customHeight="1" thickTop="1">
      <c r="A12" s="485" t="s">
        <v>136</v>
      </c>
      <c r="B12" s="1373" t="s">
        <v>154</v>
      </c>
      <c r="C12" s="1374"/>
      <c r="D12" s="1375"/>
      <c r="E12" s="1376" t="s">
        <v>154</v>
      </c>
      <c r="F12" s="1377"/>
      <c r="G12" s="40"/>
      <c r="H12" s="40"/>
      <c r="I12" s="40"/>
      <c r="J12" s="40"/>
      <c r="K12" s="40"/>
      <c r="L12" s="40"/>
      <c r="M12" s="40"/>
      <c r="N12" s="40"/>
    </row>
    <row r="13" spans="1:14" ht="21.95" customHeight="1">
      <c r="A13" s="1041" t="s">
        <v>6</v>
      </c>
      <c r="B13" s="1040">
        <v>2370.1999999999998</v>
      </c>
      <c r="C13" s="1039">
        <v>2558.5</v>
      </c>
      <c r="D13" s="1038">
        <v>2725.5</v>
      </c>
      <c r="E13" s="1037">
        <v>188.3</v>
      </c>
      <c r="F13" s="1036">
        <v>167</v>
      </c>
      <c r="G13" s="40"/>
      <c r="H13" s="1035"/>
      <c r="I13" s="40"/>
      <c r="J13" s="40"/>
      <c r="K13" s="40"/>
      <c r="L13" s="40"/>
      <c r="M13" s="40"/>
      <c r="N13" s="40"/>
    </row>
    <row r="14" spans="1:14" ht="21.95" customHeight="1">
      <c r="A14" s="1034" t="s">
        <v>314</v>
      </c>
      <c r="B14" s="1033">
        <v>1819.8</v>
      </c>
      <c r="C14" s="1032">
        <v>1997.6</v>
      </c>
      <c r="D14" s="1031">
        <v>2138.6999999999998</v>
      </c>
      <c r="E14" s="1030">
        <v>177.8</v>
      </c>
      <c r="F14" s="1029">
        <v>141.1</v>
      </c>
      <c r="G14" s="40"/>
      <c r="H14" s="40"/>
      <c r="I14" s="40"/>
      <c r="J14" s="40"/>
      <c r="K14" s="40"/>
      <c r="L14" s="40"/>
      <c r="M14" s="40"/>
      <c r="N14" s="40"/>
    </row>
    <row r="15" spans="1:14" ht="21.95" customHeight="1" thickBot="1">
      <c r="A15" s="574" t="s">
        <v>135</v>
      </c>
      <c r="B15" s="1028">
        <v>550.4</v>
      </c>
      <c r="C15" s="1027">
        <v>560.9</v>
      </c>
      <c r="D15" s="1026">
        <v>586.70000000000005</v>
      </c>
      <c r="E15" s="1025">
        <v>10.5</v>
      </c>
      <c r="F15" s="1024">
        <v>25.8</v>
      </c>
      <c r="G15" s="40"/>
      <c r="H15" s="484"/>
      <c r="I15" s="40"/>
      <c r="J15" s="40"/>
      <c r="K15" s="40"/>
      <c r="L15" s="40"/>
      <c r="M15" s="40"/>
      <c r="N15" s="40"/>
    </row>
    <row r="16" spans="1:14" ht="9" customHeight="1" thickTop="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>
      <c r="A17" s="1023" t="s">
        <v>151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 customHeight="1">
      <c r="A18" s="853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>
      <c r="A19" s="853" t="s">
        <v>134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</sheetData>
  <mergeCells count="11">
    <mergeCell ref="B8:D8"/>
    <mergeCell ref="E8:F8"/>
    <mergeCell ref="B12:D12"/>
    <mergeCell ref="E12:F12"/>
    <mergeCell ref="A3:F3"/>
    <mergeCell ref="A4:F4"/>
    <mergeCell ref="B5:D5"/>
    <mergeCell ref="E5:F5"/>
    <mergeCell ref="A6:A7"/>
    <mergeCell ref="B6:D6"/>
    <mergeCell ref="E6:F6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A1649-466F-428A-A184-486383BF50EE}">
  <sheetPr>
    <tabColor rgb="FFC00000"/>
    <pageSetUpPr fitToPage="1"/>
  </sheetPr>
  <dimension ref="A1:N3"/>
  <sheetViews>
    <sheetView zoomScaleNormal="100" workbookViewId="0">
      <selection activeCell="AV98" sqref="AV98"/>
    </sheetView>
  </sheetViews>
  <sheetFormatPr defaultColWidth="4.42578125" defaultRowHeight="12.75"/>
  <cols>
    <col min="1" max="1" width="38.5703125" style="852" customWidth="1"/>
    <col min="2" max="6" width="4.42578125" style="852"/>
    <col min="7" max="7" width="8" style="852" customWidth="1"/>
    <col min="8" max="256" width="4.42578125" style="852"/>
    <col min="257" max="257" width="38.5703125" style="852" customWidth="1"/>
    <col min="258" max="512" width="4.42578125" style="852"/>
    <col min="513" max="513" width="38.5703125" style="852" customWidth="1"/>
    <col min="514" max="768" width="4.42578125" style="852"/>
    <col min="769" max="769" width="38.5703125" style="852" customWidth="1"/>
    <col min="770" max="1024" width="4.42578125" style="852"/>
    <col min="1025" max="1025" width="38.5703125" style="852" customWidth="1"/>
    <col min="1026" max="1280" width="4.42578125" style="852"/>
    <col min="1281" max="1281" width="38.5703125" style="852" customWidth="1"/>
    <col min="1282" max="1536" width="4.42578125" style="852"/>
    <col min="1537" max="1537" width="38.5703125" style="852" customWidth="1"/>
    <col min="1538" max="1792" width="4.42578125" style="852"/>
    <col min="1793" max="1793" width="38.5703125" style="852" customWidth="1"/>
    <col min="1794" max="2048" width="4.42578125" style="852"/>
    <col min="2049" max="2049" width="38.5703125" style="852" customWidth="1"/>
    <col min="2050" max="2304" width="4.42578125" style="852"/>
    <col min="2305" max="2305" width="38.5703125" style="852" customWidth="1"/>
    <col min="2306" max="2560" width="4.42578125" style="852"/>
    <col min="2561" max="2561" width="38.5703125" style="852" customWidth="1"/>
    <col min="2562" max="2816" width="4.42578125" style="852"/>
    <col min="2817" max="2817" width="38.5703125" style="852" customWidth="1"/>
    <col min="2818" max="3072" width="4.42578125" style="852"/>
    <col min="3073" max="3073" width="38.5703125" style="852" customWidth="1"/>
    <col min="3074" max="3328" width="4.42578125" style="852"/>
    <col min="3329" max="3329" width="38.5703125" style="852" customWidth="1"/>
    <col min="3330" max="3584" width="4.42578125" style="852"/>
    <col min="3585" max="3585" width="38.5703125" style="852" customWidth="1"/>
    <col min="3586" max="3840" width="4.42578125" style="852"/>
    <col min="3841" max="3841" width="38.5703125" style="852" customWidth="1"/>
    <col min="3842" max="4096" width="4.42578125" style="852"/>
    <col min="4097" max="4097" width="38.5703125" style="852" customWidth="1"/>
    <col min="4098" max="4352" width="4.42578125" style="852"/>
    <col min="4353" max="4353" width="38.5703125" style="852" customWidth="1"/>
    <col min="4354" max="4608" width="4.42578125" style="852"/>
    <col min="4609" max="4609" width="38.5703125" style="852" customWidth="1"/>
    <col min="4610" max="4864" width="4.42578125" style="852"/>
    <col min="4865" max="4865" width="38.5703125" style="852" customWidth="1"/>
    <col min="4866" max="5120" width="4.42578125" style="852"/>
    <col min="5121" max="5121" width="38.5703125" style="852" customWidth="1"/>
    <col min="5122" max="5376" width="4.42578125" style="852"/>
    <col min="5377" max="5377" width="38.5703125" style="852" customWidth="1"/>
    <col min="5378" max="5632" width="4.42578125" style="852"/>
    <col min="5633" max="5633" width="38.5703125" style="852" customWidth="1"/>
    <col min="5634" max="5888" width="4.42578125" style="852"/>
    <col min="5889" max="5889" width="38.5703125" style="852" customWidth="1"/>
    <col min="5890" max="6144" width="4.42578125" style="852"/>
    <col min="6145" max="6145" width="38.5703125" style="852" customWidth="1"/>
    <col min="6146" max="6400" width="4.42578125" style="852"/>
    <col min="6401" max="6401" width="38.5703125" style="852" customWidth="1"/>
    <col min="6402" max="6656" width="4.42578125" style="852"/>
    <col min="6657" max="6657" width="38.5703125" style="852" customWidth="1"/>
    <col min="6658" max="6912" width="4.42578125" style="852"/>
    <col min="6913" max="6913" width="38.5703125" style="852" customWidth="1"/>
    <col min="6914" max="7168" width="4.42578125" style="852"/>
    <col min="7169" max="7169" width="38.5703125" style="852" customWidth="1"/>
    <col min="7170" max="7424" width="4.42578125" style="852"/>
    <col min="7425" max="7425" width="38.5703125" style="852" customWidth="1"/>
    <col min="7426" max="7680" width="4.42578125" style="852"/>
    <col min="7681" max="7681" width="38.5703125" style="852" customWidth="1"/>
    <col min="7682" max="7936" width="4.42578125" style="852"/>
    <col min="7937" max="7937" width="38.5703125" style="852" customWidth="1"/>
    <col min="7938" max="8192" width="4.42578125" style="852"/>
    <col min="8193" max="8193" width="38.5703125" style="852" customWidth="1"/>
    <col min="8194" max="8448" width="4.42578125" style="852"/>
    <col min="8449" max="8449" width="38.5703125" style="852" customWidth="1"/>
    <col min="8450" max="8704" width="4.42578125" style="852"/>
    <col min="8705" max="8705" width="38.5703125" style="852" customWidth="1"/>
    <col min="8706" max="8960" width="4.42578125" style="852"/>
    <col min="8961" max="8961" width="38.5703125" style="852" customWidth="1"/>
    <col min="8962" max="9216" width="4.42578125" style="852"/>
    <col min="9217" max="9217" width="38.5703125" style="852" customWidth="1"/>
    <col min="9218" max="9472" width="4.42578125" style="852"/>
    <col min="9473" max="9473" width="38.5703125" style="852" customWidth="1"/>
    <col min="9474" max="9728" width="4.42578125" style="852"/>
    <col min="9729" max="9729" width="38.5703125" style="852" customWidth="1"/>
    <col min="9730" max="9984" width="4.42578125" style="852"/>
    <col min="9985" max="9985" width="38.5703125" style="852" customWidth="1"/>
    <col min="9986" max="10240" width="4.42578125" style="852"/>
    <col min="10241" max="10241" width="38.5703125" style="852" customWidth="1"/>
    <col min="10242" max="10496" width="4.42578125" style="852"/>
    <col min="10497" max="10497" width="38.5703125" style="852" customWidth="1"/>
    <col min="10498" max="10752" width="4.42578125" style="852"/>
    <col min="10753" max="10753" width="38.5703125" style="852" customWidth="1"/>
    <col min="10754" max="11008" width="4.42578125" style="852"/>
    <col min="11009" max="11009" width="38.5703125" style="852" customWidth="1"/>
    <col min="11010" max="11264" width="4.42578125" style="852"/>
    <col min="11265" max="11265" width="38.5703125" style="852" customWidth="1"/>
    <col min="11266" max="11520" width="4.42578125" style="852"/>
    <col min="11521" max="11521" width="38.5703125" style="852" customWidth="1"/>
    <col min="11522" max="11776" width="4.42578125" style="852"/>
    <col min="11777" max="11777" width="38.5703125" style="852" customWidth="1"/>
    <col min="11778" max="12032" width="4.42578125" style="852"/>
    <col min="12033" max="12033" width="38.5703125" style="852" customWidth="1"/>
    <col min="12034" max="12288" width="4.42578125" style="852"/>
    <col min="12289" max="12289" width="38.5703125" style="852" customWidth="1"/>
    <col min="12290" max="12544" width="4.42578125" style="852"/>
    <col min="12545" max="12545" width="38.5703125" style="852" customWidth="1"/>
    <col min="12546" max="12800" width="4.42578125" style="852"/>
    <col min="12801" max="12801" width="38.5703125" style="852" customWidth="1"/>
    <col min="12802" max="13056" width="4.42578125" style="852"/>
    <col min="13057" max="13057" width="38.5703125" style="852" customWidth="1"/>
    <col min="13058" max="13312" width="4.42578125" style="852"/>
    <col min="13313" max="13313" width="38.5703125" style="852" customWidth="1"/>
    <col min="13314" max="13568" width="4.42578125" style="852"/>
    <col min="13569" max="13569" width="38.5703125" style="852" customWidth="1"/>
    <col min="13570" max="13824" width="4.42578125" style="852"/>
    <col min="13825" max="13825" width="38.5703125" style="852" customWidth="1"/>
    <col min="13826" max="14080" width="4.42578125" style="852"/>
    <col min="14081" max="14081" width="38.5703125" style="852" customWidth="1"/>
    <col min="14082" max="14336" width="4.42578125" style="852"/>
    <col min="14337" max="14337" width="38.5703125" style="852" customWidth="1"/>
    <col min="14338" max="14592" width="4.42578125" style="852"/>
    <col min="14593" max="14593" width="38.5703125" style="852" customWidth="1"/>
    <col min="14594" max="14848" width="4.42578125" style="852"/>
    <col min="14849" max="14849" width="38.5703125" style="852" customWidth="1"/>
    <col min="14850" max="15104" width="4.42578125" style="852"/>
    <col min="15105" max="15105" width="38.5703125" style="852" customWidth="1"/>
    <col min="15106" max="15360" width="4.42578125" style="852"/>
    <col min="15361" max="15361" width="38.5703125" style="852" customWidth="1"/>
    <col min="15362" max="15616" width="4.42578125" style="852"/>
    <col min="15617" max="15617" width="38.5703125" style="852" customWidth="1"/>
    <col min="15618" max="15872" width="4.42578125" style="852"/>
    <col min="15873" max="15873" width="38.5703125" style="852" customWidth="1"/>
    <col min="15874" max="16128" width="4.42578125" style="852"/>
    <col min="16129" max="16129" width="38.5703125" style="852" customWidth="1"/>
    <col min="16130" max="16384" width="4.42578125" style="852"/>
  </cols>
  <sheetData>
    <row r="1" spans="1:14" ht="23.25">
      <c r="A1" s="1382" t="s">
        <v>488</v>
      </c>
      <c r="B1" s="1382"/>
      <c r="C1" s="1382"/>
      <c r="D1" s="1382"/>
      <c r="E1" s="1382"/>
      <c r="F1" s="1382"/>
      <c r="G1" s="1382"/>
      <c r="H1" s="1383"/>
      <c r="I1" s="1383"/>
      <c r="J1" s="1383"/>
      <c r="K1" s="1383"/>
      <c r="L1" s="1383"/>
      <c r="M1" s="1383"/>
      <c r="N1" s="1383"/>
    </row>
    <row r="2" spans="1:14" ht="23.25">
      <c r="A2" s="1382" t="s">
        <v>487</v>
      </c>
      <c r="B2" s="1382"/>
      <c r="C2" s="1382"/>
      <c r="D2" s="1382"/>
      <c r="E2" s="1382"/>
      <c r="F2" s="1382"/>
      <c r="G2" s="1382"/>
      <c r="H2" s="1383"/>
      <c r="I2" s="1383"/>
      <c r="J2" s="1383"/>
      <c r="K2" s="1383"/>
      <c r="L2" s="1383"/>
      <c r="M2" s="1383"/>
      <c r="N2" s="1383"/>
    </row>
    <row r="3" spans="1:14" ht="23.25">
      <c r="A3" s="1382" t="s">
        <v>486</v>
      </c>
      <c r="B3" s="1382"/>
      <c r="C3" s="1382"/>
      <c r="D3" s="1382"/>
      <c r="E3" s="1382"/>
      <c r="F3" s="1382"/>
      <c r="G3" s="1382"/>
      <c r="H3" s="1383"/>
      <c r="I3" s="1383"/>
      <c r="J3" s="1383"/>
      <c r="K3" s="1383"/>
      <c r="L3" s="1383"/>
      <c r="M3" s="1383"/>
      <c r="N3" s="1383"/>
    </row>
  </sheetData>
  <mergeCells count="3">
    <mergeCell ref="A1:N1"/>
    <mergeCell ref="A2:N2"/>
    <mergeCell ref="A3:N3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2CAAB-D677-46C0-B032-029EDE8A67AA}">
  <sheetPr>
    <tabColor rgb="FFC00000"/>
    <pageSetUpPr fitToPage="1"/>
  </sheetPr>
  <dimension ref="A1:C19"/>
  <sheetViews>
    <sheetView zoomScaleNormal="100" workbookViewId="0"/>
  </sheetViews>
  <sheetFormatPr defaultColWidth="3.85546875" defaultRowHeight="12.75"/>
  <cols>
    <col min="1" max="1" width="15.7109375" style="854" customWidth="1"/>
    <col min="2" max="2" width="67.7109375" style="854" customWidth="1"/>
    <col min="3" max="3" width="7.7109375" style="854" customWidth="1"/>
    <col min="4" max="256" width="3.85546875" style="854"/>
    <col min="257" max="257" width="11.28515625" style="854" customWidth="1"/>
    <col min="258" max="258" width="52.140625" style="854" customWidth="1"/>
    <col min="259" max="259" width="5.5703125" style="854" customWidth="1"/>
    <col min="260" max="512" width="3.85546875" style="854"/>
    <col min="513" max="513" width="11.28515625" style="854" customWidth="1"/>
    <col min="514" max="514" width="52.140625" style="854" customWidth="1"/>
    <col min="515" max="515" width="5.5703125" style="854" customWidth="1"/>
    <col min="516" max="768" width="3.85546875" style="854"/>
    <col min="769" max="769" width="11.28515625" style="854" customWidth="1"/>
    <col min="770" max="770" width="52.140625" style="854" customWidth="1"/>
    <col min="771" max="771" width="5.5703125" style="854" customWidth="1"/>
    <col min="772" max="1024" width="3.85546875" style="854"/>
    <col min="1025" max="1025" width="11.28515625" style="854" customWidth="1"/>
    <col min="1026" max="1026" width="52.140625" style="854" customWidth="1"/>
    <col min="1027" max="1027" width="5.5703125" style="854" customWidth="1"/>
    <col min="1028" max="1280" width="3.85546875" style="854"/>
    <col min="1281" max="1281" width="11.28515625" style="854" customWidth="1"/>
    <col min="1282" max="1282" width="52.140625" style="854" customWidth="1"/>
    <col min="1283" max="1283" width="5.5703125" style="854" customWidth="1"/>
    <col min="1284" max="1536" width="3.85546875" style="854"/>
    <col min="1537" max="1537" width="11.28515625" style="854" customWidth="1"/>
    <col min="1538" max="1538" width="52.140625" style="854" customWidth="1"/>
    <col min="1539" max="1539" width="5.5703125" style="854" customWidth="1"/>
    <col min="1540" max="1792" width="3.85546875" style="854"/>
    <col min="1793" max="1793" width="11.28515625" style="854" customWidth="1"/>
    <col min="1794" max="1794" width="52.140625" style="854" customWidth="1"/>
    <col min="1795" max="1795" width="5.5703125" style="854" customWidth="1"/>
    <col min="1796" max="2048" width="3.85546875" style="854"/>
    <col min="2049" max="2049" width="11.28515625" style="854" customWidth="1"/>
    <col min="2050" max="2050" width="52.140625" style="854" customWidth="1"/>
    <col min="2051" max="2051" width="5.5703125" style="854" customWidth="1"/>
    <col min="2052" max="2304" width="3.85546875" style="854"/>
    <col min="2305" max="2305" width="11.28515625" style="854" customWidth="1"/>
    <col min="2306" max="2306" width="52.140625" style="854" customWidth="1"/>
    <col min="2307" max="2307" width="5.5703125" style="854" customWidth="1"/>
    <col min="2308" max="2560" width="3.85546875" style="854"/>
    <col min="2561" max="2561" width="11.28515625" style="854" customWidth="1"/>
    <col min="2562" max="2562" width="52.140625" style="854" customWidth="1"/>
    <col min="2563" max="2563" width="5.5703125" style="854" customWidth="1"/>
    <col min="2564" max="2816" width="3.85546875" style="854"/>
    <col min="2817" max="2817" width="11.28515625" style="854" customWidth="1"/>
    <col min="2818" max="2818" width="52.140625" style="854" customWidth="1"/>
    <col min="2819" max="2819" width="5.5703125" style="854" customWidth="1"/>
    <col min="2820" max="3072" width="3.85546875" style="854"/>
    <col min="3073" max="3073" width="11.28515625" style="854" customWidth="1"/>
    <col min="3074" max="3074" width="52.140625" style="854" customWidth="1"/>
    <col min="3075" max="3075" width="5.5703125" style="854" customWidth="1"/>
    <col min="3076" max="3328" width="3.85546875" style="854"/>
    <col min="3329" max="3329" width="11.28515625" style="854" customWidth="1"/>
    <col min="3330" max="3330" width="52.140625" style="854" customWidth="1"/>
    <col min="3331" max="3331" width="5.5703125" style="854" customWidth="1"/>
    <col min="3332" max="3584" width="3.85546875" style="854"/>
    <col min="3585" max="3585" width="11.28515625" style="854" customWidth="1"/>
    <col min="3586" max="3586" width="52.140625" style="854" customWidth="1"/>
    <col min="3587" max="3587" width="5.5703125" style="854" customWidth="1"/>
    <col min="3588" max="3840" width="3.85546875" style="854"/>
    <col min="3841" max="3841" width="11.28515625" style="854" customWidth="1"/>
    <col min="3842" max="3842" width="52.140625" style="854" customWidth="1"/>
    <col min="3843" max="3843" width="5.5703125" style="854" customWidth="1"/>
    <col min="3844" max="4096" width="3.85546875" style="854"/>
    <col min="4097" max="4097" width="11.28515625" style="854" customWidth="1"/>
    <col min="4098" max="4098" width="52.140625" style="854" customWidth="1"/>
    <col min="4099" max="4099" width="5.5703125" style="854" customWidth="1"/>
    <col min="4100" max="4352" width="3.85546875" style="854"/>
    <col min="4353" max="4353" width="11.28515625" style="854" customWidth="1"/>
    <col min="4354" max="4354" width="52.140625" style="854" customWidth="1"/>
    <col min="4355" max="4355" width="5.5703125" style="854" customWidth="1"/>
    <col min="4356" max="4608" width="3.85546875" style="854"/>
    <col min="4609" max="4609" width="11.28515625" style="854" customWidth="1"/>
    <col min="4610" max="4610" width="52.140625" style="854" customWidth="1"/>
    <col min="4611" max="4611" width="5.5703125" style="854" customWidth="1"/>
    <col min="4612" max="4864" width="3.85546875" style="854"/>
    <col min="4865" max="4865" width="11.28515625" style="854" customWidth="1"/>
    <col min="4866" max="4866" width="52.140625" style="854" customWidth="1"/>
    <col min="4867" max="4867" width="5.5703125" style="854" customWidth="1"/>
    <col min="4868" max="5120" width="3.85546875" style="854"/>
    <col min="5121" max="5121" width="11.28515625" style="854" customWidth="1"/>
    <col min="5122" max="5122" width="52.140625" style="854" customWidth="1"/>
    <col min="5123" max="5123" width="5.5703125" style="854" customWidth="1"/>
    <col min="5124" max="5376" width="3.85546875" style="854"/>
    <col min="5377" max="5377" width="11.28515625" style="854" customWidth="1"/>
    <col min="5378" max="5378" width="52.140625" style="854" customWidth="1"/>
    <col min="5379" max="5379" width="5.5703125" style="854" customWidth="1"/>
    <col min="5380" max="5632" width="3.85546875" style="854"/>
    <col min="5633" max="5633" width="11.28515625" style="854" customWidth="1"/>
    <col min="5634" max="5634" width="52.140625" style="854" customWidth="1"/>
    <col min="5635" max="5635" width="5.5703125" style="854" customWidth="1"/>
    <col min="5636" max="5888" width="3.85546875" style="854"/>
    <col min="5889" max="5889" width="11.28515625" style="854" customWidth="1"/>
    <col min="5890" max="5890" width="52.140625" style="854" customWidth="1"/>
    <col min="5891" max="5891" width="5.5703125" style="854" customWidth="1"/>
    <col min="5892" max="6144" width="3.85546875" style="854"/>
    <col min="6145" max="6145" width="11.28515625" style="854" customWidth="1"/>
    <col min="6146" max="6146" width="52.140625" style="854" customWidth="1"/>
    <col min="6147" max="6147" width="5.5703125" style="854" customWidth="1"/>
    <col min="6148" max="6400" width="3.85546875" style="854"/>
    <col min="6401" max="6401" width="11.28515625" style="854" customWidth="1"/>
    <col min="6402" max="6402" width="52.140625" style="854" customWidth="1"/>
    <col min="6403" max="6403" width="5.5703125" style="854" customWidth="1"/>
    <col min="6404" max="6656" width="3.85546875" style="854"/>
    <col min="6657" max="6657" width="11.28515625" style="854" customWidth="1"/>
    <col min="6658" max="6658" width="52.140625" style="854" customWidth="1"/>
    <col min="6659" max="6659" width="5.5703125" style="854" customWidth="1"/>
    <col min="6660" max="6912" width="3.85546875" style="854"/>
    <col min="6913" max="6913" width="11.28515625" style="854" customWidth="1"/>
    <col min="6914" max="6914" width="52.140625" style="854" customWidth="1"/>
    <col min="6915" max="6915" width="5.5703125" style="854" customWidth="1"/>
    <col min="6916" max="7168" width="3.85546875" style="854"/>
    <col min="7169" max="7169" width="11.28515625" style="854" customWidth="1"/>
    <col min="7170" max="7170" width="52.140625" style="854" customWidth="1"/>
    <col min="7171" max="7171" width="5.5703125" style="854" customWidth="1"/>
    <col min="7172" max="7424" width="3.85546875" style="854"/>
    <col min="7425" max="7425" width="11.28515625" style="854" customWidth="1"/>
    <col min="7426" max="7426" width="52.140625" style="854" customWidth="1"/>
    <col min="7427" max="7427" width="5.5703125" style="854" customWidth="1"/>
    <col min="7428" max="7680" width="3.85546875" style="854"/>
    <col min="7681" max="7681" width="11.28515625" style="854" customWidth="1"/>
    <col min="7682" max="7682" width="52.140625" style="854" customWidth="1"/>
    <col min="7683" max="7683" width="5.5703125" style="854" customWidth="1"/>
    <col min="7684" max="7936" width="3.85546875" style="854"/>
    <col min="7937" max="7937" width="11.28515625" style="854" customWidth="1"/>
    <col min="7938" max="7938" width="52.140625" style="854" customWidth="1"/>
    <col min="7939" max="7939" width="5.5703125" style="854" customWidth="1"/>
    <col min="7940" max="8192" width="3.85546875" style="854"/>
    <col min="8193" max="8193" width="11.28515625" style="854" customWidth="1"/>
    <col min="8194" max="8194" width="52.140625" style="854" customWidth="1"/>
    <col min="8195" max="8195" width="5.5703125" style="854" customWidth="1"/>
    <col min="8196" max="8448" width="3.85546875" style="854"/>
    <col min="8449" max="8449" width="11.28515625" style="854" customWidth="1"/>
    <col min="8450" max="8450" width="52.140625" style="854" customWidth="1"/>
    <col min="8451" max="8451" width="5.5703125" style="854" customWidth="1"/>
    <col min="8452" max="8704" width="3.85546875" style="854"/>
    <col min="8705" max="8705" width="11.28515625" style="854" customWidth="1"/>
    <col min="8706" max="8706" width="52.140625" style="854" customWidth="1"/>
    <col min="8707" max="8707" width="5.5703125" style="854" customWidth="1"/>
    <col min="8708" max="8960" width="3.85546875" style="854"/>
    <col min="8961" max="8961" width="11.28515625" style="854" customWidth="1"/>
    <col min="8962" max="8962" width="52.140625" style="854" customWidth="1"/>
    <col min="8963" max="8963" width="5.5703125" style="854" customWidth="1"/>
    <col min="8964" max="9216" width="3.85546875" style="854"/>
    <col min="9217" max="9217" width="11.28515625" style="854" customWidth="1"/>
    <col min="9218" max="9218" width="52.140625" style="854" customWidth="1"/>
    <col min="9219" max="9219" width="5.5703125" style="854" customWidth="1"/>
    <col min="9220" max="9472" width="3.85546875" style="854"/>
    <col min="9473" max="9473" width="11.28515625" style="854" customWidth="1"/>
    <col min="9474" max="9474" width="52.140625" style="854" customWidth="1"/>
    <col min="9475" max="9475" width="5.5703125" style="854" customWidth="1"/>
    <col min="9476" max="9728" width="3.85546875" style="854"/>
    <col min="9729" max="9729" width="11.28515625" style="854" customWidth="1"/>
    <col min="9730" max="9730" width="52.140625" style="854" customWidth="1"/>
    <col min="9731" max="9731" width="5.5703125" style="854" customWidth="1"/>
    <col min="9732" max="9984" width="3.85546875" style="854"/>
    <col min="9985" max="9985" width="11.28515625" style="854" customWidth="1"/>
    <col min="9986" max="9986" width="52.140625" style="854" customWidth="1"/>
    <col min="9987" max="9987" width="5.5703125" style="854" customWidth="1"/>
    <col min="9988" max="10240" width="3.85546875" style="854"/>
    <col min="10241" max="10241" width="11.28515625" style="854" customWidth="1"/>
    <col min="10242" max="10242" width="52.140625" style="854" customWidth="1"/>
    <col min="10243" max="10243" width="5.5703125" style="854" customWidth="1"/>
    <col min="10244" max="10496" width="3.85546875" style="854"/>
    <col min="10497" max="10497" width="11.28515625" style="854" customWidth="1"/>
    <col min="10498" max="10498" width="52.140625" style="854" customWidth="1"/>
    <col min="10499" max="10499" width="5.5703125" style="854" customWidth="1"/>
    <col min="10500" max="10752" width="3.85546875" style="854"/>
    <col min="10753" max="10753" width="11.28515625" style="854" customWidth="1"/>
    <col min="10754" max="10754" width="52.140625" style="854" customWidth="1"/>
    <col min="10755" max="10755" width="5.5703125" style="854" customWidth="1"/>
    <col min="10756" max="11008" width="3.85546875" style="854"/>
    <col min="11009" max="11009" width="11.28515625" style="854" customWidth="1"/>
    <col min="11010" max="11010" width="52.140625" style="854" customWidth="1"/>
    <col min="11011" max="11011" width="5.5703125" style="854" customWidth="1"/>
    <col min="11012" max="11264" width="3.85546875" style="854"/>
    <col min="11265" max="11265" width="11.28515625" style="854" customWidth="1"/>
    <col min="11266" max="11266" width="52.140625" style="854" customWidth="1"/>
    <col min="11267" max="11267" width="5.5703125" style="854" customWidth="1"/>
    <col min="11268" max="11520" width="3.85546875" style="854"/>
    <col min="11521" max="11521" width="11.28515625" style="854" customWidth="1"/>
    <col min="11522" max="11522" width="52.140625" style="854" customWidth="1"/>
    <col min="11523" max="11523" width="5.5703125" style="854" customWidth="1"/>
    <col min="11524" max="11776" width="3.85546875" style="854"/>
    <col min="11777" max="11777" width="11.28515625" style="854" customWidth="1"/>
    <col min="11778" max="11778" width="52.140625" style="854" customWidth="1"/>
    <col min="11779" max="11779" width="5.5703125" style="854" customWidth="1"/>
    <col min="11780" max="12032" width="3.85546875" style="854"/>
    <col min="12033" max="12033" width="11.28515625" style="854" customWidth="1"/>
    <col min="12034" max="12034" width="52.140625" style="854" customWidth="1"/>
    <col min="12035" max="12035" width="5.5703125" style="854" customWidth="1"/>
    <col min="12036" max="12288" width="3.85546875" style="854"/>
    <col min="12289" max="12289" width="11.28515625" style="854" customWidth="1"/>
    <col min="12290" max="12290" width="52.140625" style="854" customWidth="1"/>
    <col min="12291" max="12291" width="5.5703125" style="854" customWidth="1"/>
    <col min="12292" max="12544" width="3.85546875" style="854"/>
    <col min="12545" max="12545" width="11.28515625" style="854" customWidth="1"/>
    <col min="12546" max="12546" width="52.140625" style="854" customWidth="1"/>
    <col min="12547" max="12547" width="5.5703125" style="854" customWidth="1"/>
    <col min="12548" max="12800" width="3.85546875" style="854"/>
    <col min="12801" max="12801" width="11.28515625" style="854" customWidth="1"/>
    <col min="12802" max="12802" width="52.140625" style="854" customWidth="1"/>
    <col min="12803" max="12803" width="5.5703125" style="854" customWidth="1"/>
    <col min="12804" max="13056" width="3.85546875" style="854"/>
    <col min="13057" max="13057" width="11.28515625" style="854" customWidth="1"/>
    <col min="13058" max="13058" width="52.140625" style="854" customWidth="1"/>
    <col min="13059" max="13059" width="5.5703125" style="854" customWidth="1"/>
    <col min="13060" max="13312" width="3.85546875" style="854"/>
    <col min="13313" max="13313" width="11.28515625" style="854" customWidth="1"/>
    <col min="13314" max="13314" width="52.140625" style="854" customWidth="1"/>
    <col min="13315" max="13315" width="5.5703125" style="854" customWidth="1"/>
    <col min="13316" max="13568" width="3.85546875" style="854"/>
    <col min="13569" max="13569" width="11.28515625" style="854" customWidth="1"/>
    <col min="13570" max="13570" width="52.140625" style="854" customWidth="1"/>
    <col min="13571" max="13571" width="5.5703125" style="854" customWidth="1"/>
    <col min="13572" max="13824" width="3.85546875" style="854"/>
    <col min="13825" max="13825" width="11.28515625" style="854" customWidth="1"/>
    <col min="13826" max="13826" width="52.140625" style="854" customWidth="1"/>
    <col min="13827" max="13827" width="5.5703125" style="854" customWidth="1"/>
    <col min="13828" max="14080" width="3.85546875" style="854"/>
    <col min="14081" max="14081" width="11.28515625" style="854" customWidth="1"/>
    <col min="14082" max="14082" width="52.140625" style="854" customWidth="1"/>
    <col min="14083" max="14083" width="5.5703125" style="854" customWidth="1"/>
    <col min="14084" max="14336" width="3.85546875" style="854"/>
    <col min="14337" max="14337" width="11.28515625" style="854" customWidth="1"/>
    <col min="14338" max="14338" width="52.140625" style="854" customWidth="1"/>
    <col min="14339" max="14339" width="5.5703125" style="854" customWidth="1"/>
    <col min="14340" max="14592" width="3.85546875" style="854"/>
    <col min="14593" max="14593" width="11.28515625" style="854" customWidth="1"/>
    <col min="14594" max="14594" width="52.140625" style="854" customWidth="1"/>
    <col min="14595" max="14595" width="5.5703125" style="854" customWidth="1"/>
    <col min="14596" max="14848" width="3.85546875" style="854"/>
    <col min="14849" max="14849" width="11.28515625" style="854" customWidth="1"/>
    <col min="14850" max="14850" width="52.140625" style="854" customWidth="1"/>
    <col min="14851" max="14851" width="5.5703125" style="854" customWidth="1"/>
    <col min="14852" max="15104" width="3.85546875" style="854"/>
    <col min="15105" max="15105" width="11.28515625" style="854" customWidth="1"/>
    <col min="15106" max="15106" width="52.140625" style="854" customWidth="1"/>
    <col min="15107" max="15107" width="5.5703125" style="854" customWidth="1"/>
    <col min="15108" max="15360" width="3.85546875" style="854"/>
    <col min="15361" max="15361" width="11.28515625" style="854" customWidth="1"/>
    <col min="15362" max="15362" width="52.140625" style="854" customWidth="1"/>
    <col min="15363" max="15363" width="5.5703125" style="854" customWidth="1"/>
    <col min="15364" max="15616" width="3.85546875" style="854"/>
    <col min="15617" max="15617" width="11.28515625" style="854" customWidth="1"/>
    <col min="15618" max="15618" width="52.140625" style="854" customWidth="1"/>
    <col min="15619" max="15619" width="5.5703125" style="854" customWidth="1"/>
    <col min="15620" max="15872" width="3.85546875" style="854"/>
    <col min="15873" max="15873" width="11.28515625" style="854" customWidth="1"/>
    <col min="15874" max="15874" width="52.140625" style="854" customWidth="1"/>
    <col min="15875" max="15875" width="5.5703125" style="854" customWidth="1"/>
    <col min="15876" max="16128" width="3.85546875" style="854"/>
    <col min="16129" max="16129" width="11.28515625" style="854" customWidth="1"/>
    <col min="16130" max="16130" width="52.140625" style="854" customWidth="1"/>
    <col min="16131" max="16131" width="5.5703125" style="854" customWidth="1"/>
    <col min="16132" max="16384" width="3.85546875" style="854"/>
  </cols>
  <sheetData>
    <row r="1" spans="1:3" ht="13.5" thickBot="1"/>
    <row r="2" spans="1:3" ht="27" thickBot="1">
      <c r="A2" s="1384" t="s">
        <v>520</v>
      </c>
      <c r="B2" s="1385"/>
      <c r="C2" s="1386"/>
    </row>
    <row r="3" spans="1:3" ht="26.25" customHeight="1" thickBot="1">
      <c r="A3" s="863"/>
      <c r="B3" s="863"/>
    </row>
    <row r="4" spans="1:3" ht="35.1" customHeight="1" thickBot="1">
      <c r="A4" s="862" t="s">
        <v>519</v>
      </c>
      <c r="B4" s="861"/>
      <c r="C4" s="860" t="s">
        <v>518</v>
      </c>
    </row>
    <row r="5" spans="1:3" ht="35.1" customHeight="1" thickBot="1">
      <c r="A5" s="859" t="s">
        <v>517</v>
      </c>
      <c r="B5" s="858" t="s">
        <v>516</v>
      </c>
      <c r="C5" s="855">
        <v>1</v>
      </c>
    </row>
    <row r="6" spans="1:3" ht="35.1" customHeight="1" thickBot="1">
      <c r="A6" s="859" t="s">
        <v>515</v>
      </c>
      <c r="B6" s="858" t="s">
        <v>514</v>
      </c>
      <c r="C6" s="855">
        <v>2</v>
      </c>
    </row>
    <row r="7" spans="1:3" ht="35.1" customHeight="1" thickBot="1">
      <c r="A7" s="857" t="s">
        <v>513</v>
      </c>
      <c r="B7" s="856" t="s">
        <v>499</v>
      </c>
      <c r="C7" s="855">
        <v>3</v>
      </c>
    </row>
    <row r="8" spans="1:3" ht="42" customHeight="1" thickBot="1">
      <c r="A8" s="859" t="s">
        <v>512</v>
      </c>
      <c r="B8" s="858" t="s">
        <v>511</v>
      </c>
      <c r="C8" s="855">
        <v>4</v>
      </c>
    </row>
    <row r="9" spans="1:3" ht="40.15" customHeight="1" thickBot="1">
      <c r="A9" s="859" t="s">
        <v>510</v>
      </c>
      <c r="B9" s="858" t="s">
        <v>509</v>
      </c>
      <c r="C9" s="855">
        <v>5</v>
      </c>
    </row>
    <row r="10" spans="1:3" ht="35.1" customHeight="1" thickBot="1">
      <c r="A10" s="857" t="s">
        <v>508</v>
      </c>
      <c r="B10" s="856" t="s">
        <v>507</v>
      </c>
      <c r="C10" s="855">
        <v>6</v>
      </c>
    </row>
    <row r="11" spans="1:3" ht="35.1" customHeight="1" thickBot="1">
      <c r="A11" s="857" t="s">
        <v>506</v>
      </c>
      <c r="B11" s="856" t="s">
        <v>505</v>
      </c>
      <c r="C11" s="855">
        <v>7</v>
      </c>
    </row>
    <row r="12" spans="1:3" ht="43.15" customHeight="1" thickBot="1">
      <c r="A12" s="859" t="s">
        <v>504</v>
      </c>
      <c r="B12" s="858" t="s">
        <v>503</v>
      </c>
      <c r="C12" s="855">
        <v>8</v>
      </c>
    </row>
    <row r="13" spans="1:3" ht="40.9" customHeight="1" thickBot="1">
      <c r="A13" s="859" t="s">
        <v>502</v>
      </c>
      <c r="B13" s="858" t="s">
        <v>501</v>
      </c>
      <c r="C13" s="855">
        <v>9</v>
      </c>
    </row>
    <row r="14" spans="1:3" ht="35.1" customHeight="1" thickBot="1">
      <c r="A14" s="859" t="s">
        <v>500</v>
      </c>
      <c r="B14" s="858" t="s">
        <v>499</v>
      </c>
      <c r="C14" s="855">
        <v>10</v>
      </c>
    </row>
    <row r="15" spans="1:3" ht="44.45" customHeight="1" thickBot="1">
      <c r="A15" s="857" t="s">
        <v>498</v>
      </c>
      <c r="B15" s="856" t="s">
        <v>497</v>
      </c>
      <c r="C15" s="855">
        <v>11</v>
      </c>
    </row>
    <row r="16" spans="1:3" ht="35.1" customHeight="1" thickBot="1">
      <c r="A16" s="857" t="s">
        <v>496</v>
      </c>
      <c r="B16" s="856" t="s">
        <v>495</v>
      </c>
      <c r="C16" s="855">
        <v>12</v>
      </c>
    </row>
    <row r="17" spans="1:3" ht="35.1" customHeight="1" thickBot="1">
      <c r="A17" s="859" t="s">
        <v>494</v>
      </c>
      <c r="B17" s="858" t="s">
        <v>493</v>
      </c>
      <c r="C17" s="855">
        <v>13</v>
      </c>
    </row>
    <row r="18" spans="1:3" ht="35.1" customHeight="1" thickBot="1">
      <c r="A18" s="859" t="s">
        <v>492</v>
      </c>
      <c r="B18" s="858" t="s">
        <v>491</v>
      </c>
      <c r="C18" s="855">
        <v>14</v>
      </c>
    </row>
    <row r="19" spans="1:3" ht="35.1" customHeight="1" thickBot="1">
      <c r="A19" s="857" t="s">
        <v>490</v>
      </c>
      <c r="B19" s="856" t="s">
        <v>489</v>
      </c>
      <c r="C19" s="855">
        <v>15</v>
      </c>
    </row>
  </sheetData>
  <mergeCells count="1">
    <mergeCell ref="A2:C2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0ECE8-4F4D-4AB7-9D6E-C7ACB08761BF}">
  <sheetPr>
    <tabColor rgb="FFC00000"/>
    <pageSetUpPr fitToPage="1"/>
  </sheetPr>
  <dimension ref="A1:AB58"/>
  <sheetViews>
    <sheetView showGridLines="0" zoomScaleNormal="100" workbookViewId="0"/>
  </sheetViews>
  <sheetFormatPr defaultColWidth="8.28515625" defaultRowHeight="12.75"/>
  <cols>
    <col min="1" max="1" width="4.140625" style="864" customWidth="1"/>
    <col min="2" max="2" width="62.28515625" style="864" customWidth="1"/>
    <col min="3" max="3" width="9" style="864" customWidth="1"/>
    <col min="4" max="4" width="12.28515625" style="864" customWidth="1"/>
    <col min="5" max="5" width="10.140625" style="864" customWidth="1"/>
    <col min="6" max="6" width="10.28515625" style="864" customWidth="1"/>
    <col min="7" max="28" width="9.85546875" style="864" customWidth="1"/>
    <col min="29" max="126" width="8.28515625" style="864"/>
    <col min="127" max="127" width="31.5703125" style="864" customWidth="1"/>
    <col min="128" max="128" width="10" style="864" customWidth="1"/>
    <col min="129" max="130" width="7.28515625" style="864" customWidth="1"/>
    <col min="131" max="153" width="5.7109375" style="864" customWidth="1"/>
    <col min="154" max="382" width="8.28515625" style="864"/>
    <col min="383" max="383" width="31.5703125" style="864" customWidth="1"/>
    <col min="384" max="384" width="10" style="864" customWidth="1"/>
    <col min="385" max="386" width="7.28515625" style="864" customWidth="1"/>
    <col min="387" max="409" width="5.7109375" style="864" customWidth="1"/>
    <col min="410" max="638" width="8.28515625" style="864"/>
    <col min="639" max="639" width="31.5703125" style="864" customWidth="1"/>
    <col min="640" max="640" width="10" style="864" customWidth="1"/>
    <col min="641" max="642" width="7.28515625" style="864" customWidth="1"/>
    <col min="643" max="665" width="5.7109375" style="864" customWidth="1"/>
    <col min="666" max="894" width="8.28515625" style="864"/>
    <col min="895" max="895" width="31.5703125" style="864" customWidth="1"/>
    <col min="896" max="896" width="10" style="864" customWidth="1"/>
    <col min="897" max="898" width="7.28515625" style="864" customWidth="1"/>
    <col min="899" max="921" width="5.7109375" style="864" customWidth="1"/>
    <col min="922" max="1150" width="8.28515625" style="864"/>
    <col min="1151" max="1151" width="31.5703125" style="864" customWidth="1"/>
    <col min="1152" max="1152" width="10" style="864" customWidth="1"/>
    <col min="1153" max="1154" width="7.28515625" style="864" customWidth="1"/>
    <col min="1155" max="1177" width="5.7109375" style="864" customWidth="1"/>
    <col min="1178" max="1406" width="8.28515625" style="864"/>
    <col min="1407" max="1407" width="31.5703125" style="864" customWidth="1"/>
    <col min="1408" max="1408" width="10" style="864" customWidth="1"/>
    <col min="1409" max="1410" width="7.28515625" style="864" customWidth="1"/>
    <col min="1411" max="1433" width="5.7109375" style="864" customWidth="1"/>
    <col min="1434" max="1662" width="8.28515625" style="864"/>
    <col min="1663" max="1663" width="31.5703125" style="864" customWidth="1"/>
    <col min="1664" max="1664" width="10" style="864" customWidth="1"/>
    <col min="1665" max="1666" width="7.28515625" style="864" customWidth="1"/>
    <col min="1667" max="1689" width="5.7109375" style="864" customWidth="1"/>
    <col min="1690" max="1918" width="8.28515625" style="864"/>
    <col min="1919" max="1919" width="31.5703125" style="864" customWidth="1"/>
    <col min="1920" max="1920" width="10" style="864" customWidth="1"/>
    <col min="1921" max="1922" width="7.28515625" style="864" customWidth="1"/>
    <col min="1923" max="1945" width="5.7109375" style="864" customWidth="1"/>
    <col min="1946" max="2174" width="8.28515625" style="864"/>
    <col min="2175" max="2175" width="31.5703125" style="864" customWidth="1"/>
    <col min="2176" max="2176" width="10" style="864" customWidth="1"/>
    <col min="2177" max="2178" width="7.28515625" style="864" customWidth="1"/>
    <col min="2179" max="2201" width="5.7109375" style="864" customWidth="1"/>
    <col min="2202" max="2430" width="8.28515625" style="864"/>
    <col min="2431" max="2431" width="31.5703125" style="864" customWidth="1"/>
    <col min="2432" max="2432" width="10" style="864" customWidth="1"/>
    <col min="2433" max="2434" width="7.28515625" style="864" customWidth="1"/>
    <col min="2435" max="2457" width="5.7109375" style="864" customWidth="1"/>
    <col min="2458" max="2686" width="8.28515625" style="864"/>
    <col min="2687" max="2687" width="31.5703125" style="864" customWidth="1"/>
    <col min="2688" max="2688" width="10" style="864" customWidth="1"/>
    <col min="2689" max="2690" width="7.28515625" style="864" customWidth="1"/>
    <col min="2691" max="2713" width="5.7109375" style="864" customWidth="1"/>
    <col min="2714" max="2942" width="8.28515625" style="864"/>
    <col min="2943" max="2943" width="31.5703125" style="864" customWidth="1"/>
    <col min="2944" max="2944" width="10" style="864" customWidth="1"/>
    <col min="2945" max="2946" width="7.28515625" style="864" customWidth="1"/>
    <col min="2947" max="2969" width="5.7109375" style="864" customWidth="1"/>
    <col min="2970" max="3198" width="8.28515625" style="864"/>
    <col min="3199" max="3199" width="31.5703125" style="864" customWidth="1"/>
    <col min="3200" max="3200" width="10" style="864" customWidth="1"/>
    <col min="3201" max="3202" width="7.28515625" style="864" customWidth="1"/>
    <col min="3203" max="3225" width="5.7109375" style="864" customWidth="1"/>
    <col min="3226" max="3454" width="8.28515625" style="864"/>
    <col min="3455" max="3455" width="31.5703125" style="864" customWidth="1"/>
    <col min="3456" max="3456" width="10" style="864" customWidth="1"/>
    <col min="3457" max="3458" width="7.28515625" style="864" customWidth="1"/>
    <col min="3459" max="3481" width="5.7109375" style="864" customWidth="1"/>
    <col min="3482" max="3710" width="8.28515625" style="864"/>
    <col min="3711" max="3711" width="31.5703125" style="864" customWidth="1"/>
    <col min="3712" max="3712" width="10" style="864" customWidth="1"/>
    <col min="3713" max="3714" width="7.28515625" style="864" customWidth="1"/>
    <col min="3715" max="3737" width="5.7109375" style="864" customWidth="1"/>
    <col min="3738" max="3966" width="8.28515625" style="864"/>
    <col min="3967" max="3967" width="31.5703125" style="864" customWidth="1"/>
    <col min="3968" max="3968" width="10" style="864" customWidth="1"/>
    <col min="3969" max="3970" width="7.28515625" style="864" customWidth="1"/>
    <col min="3971" max="3993" width="5.7109375" style="864" customWidth="1"/>
    <col min="3994" max="4222" width="8.28515625" style="864"/>
    <col min="4223" max="4223" width="31.5703125" style="864" customWidth="1"/>
    <col min="4224" max="4224" width="10" style="864" customWidth="1"/>
    <col min="4225" max="4226" width="7.28515625" style="864" customWidth="1"/>
    <col min="4227" max="4249" width="5.7109375" style="864" customWidth="1"/>
    <col min="4250" max="4478" width="8.28515625" style="864"/>
    <col min="4479" max="4479" width="31.5703125" style="864" customWidth="1"/>
    <col min="4480" max="4480" width="10" style="864" customWidth="1"/>
    <col min="4481" max="4482" width="7.28515625" style="864" customWidth="1"/>
    <col min="4483" max="4505" width="5.7109375" style="864" customWidth="1"/>
    <col min="4506" max="4734" width="8.28515625" style="864"/>
    <col min="4735" max="4735" width="31.5703125" style="864" customWidth="1"/>
    <col min="4736" max="4736" width="10" style="864" customWidth="1"/>
    <col min="4737" max="4738" width="7.28515625" style="864" customWidth="1"/>
    <col min="4739" max="4761" width="5.7109375" style="864" customWidth="1"/>
    <col min="4762" max="4990" width="8.28515625" style="864"/>
    <col min="4991" max="4991" width="31.5703125" style="864" customWidth="1"/>
    <col min="4992" max="4992" width="10" style="864" customWidth="1"/>
    <col min="4993" max="4994" width="7.28515625" style="864" customWidth="1"/>
    <col min="4995" max="5017" width="5.7109375" style="864" customWidth="1"/>
    <col min="5018" max="5246" width="8.28515625" style="864"/>
    <col min="5247" max="5247" width="31.5703125" style="864" customWidth="1"/>
    <col min="5248" max="5248" width="10" style="864" customWidth="1"/>
    <col min="5249" max="5250" width="7.28515625" style="864" customWidth="1"/>
    <col min="5251" max="5273" width="5.7109375" style="864" customWidth="1"/>
    <col min="5274" max="5502" width="8.28515625" style="864"/>
    <col min="5503" max="5503" width="31.5703125" style="864" customWidth="1"/>
    <col min="5504" max="5504" width="10" style="864" customWidth="1"/>
    <col min="5505" max="5506" width="7.28515625" style="864" customWidth="1"/>
    <col min="5507" max="5529" width="5.7109375" style="864" customWidth="1"/>
    <col min="5530" max="5758" width="8.28515625" style="864"/>
    <col min="5759" max="5759" width="31.5703125" style="864" customWidth="1"/>
    <col min="5760" max="5760" width="10" style="864" customWidth="1"/>
    <col min="5761" max="5762" width="7.28515625" style="864" customWidth="1"/>
    <col min="5763" max="5785" width="5.7109375" style="864" customWidth="1"/>
    <col min="5786" max="6014" width="8.28515625" style="864"/>
    <col min="6015" max="6015" width="31.5703125" style="864" customWidth="1"/>
    <col min="6016" max="6016" width="10" style="864" customWidth="1"/>
    <col min="6017" max="6018" width="7.28515625" style="864" customWidth="1"/>
    <col min="6019" max="6041" width="5.7109375" style="864" customWidth="1"/>
    <col min="6042" max="6270" width="8.28515625" style="864"/>
    <col min="6271" max="6271" width="31.5703125" style="864" customWidth="1"/>
    <col min="6272" max="6272" width="10" style="864" customWidth="1"/>
    <col min="6273" max="6274" width="7.28515625" style="864" customWidth="1"/>
    <col min="6275" max="6297" width="5.7109375" style="864" customWidth="1"/>
    <col min="6298" max="6526" width="8.28515625" style="864"/>
    <col min="6527" max="6527" width="31.5703125" style="864" customWidth="1"/>
    <col min="6528" max="6528" width="10" style="864" customWidth="1"/>
    <col min="6529" max="6530" width="7.28515625" style="864" customWidth="1"/>
    <col min="6531" max="6553" width="5.7109375" style="864" customWidth="1"/>
    <col min="6554" max="6782" width="8.28515625" style="864"/>
    <col min="6783" max="6783" width="31.5703125" style="864" customWidth="1"/>
    <col min="6784" max="6784" width="10" style="864" customWidth="1"/>
    <col min="6785" max="6786" width="7.28515625" style="864" customWidth="1"/>
    <col min="6787" max="6809" width="5.7109375" style="864" customWidth="1"/>
    <col min="6810" max="7038" width="8.28515625" style="864"/>
    <col min="7039" max="7039" width="31.5703125" style="864" customWidth="1"/>
    <col min="7040" max="7040" width="10" style="864" customWidth="1"/>
    <col min="7041" max="7042" width="7.28515625" style="864" customWidth="1"/>
    <col min="7043" max="7065" width="5.7109375" style="864" customWidth="1"/>
    <col min="7066" max="7294" width="8.28515625" style="864"/>
    <col min="7295" max="7295" width="31.5703125" style="864" customWidth="1"/>
    <col min="7296" max="7296" width="10" style="864" customWidth="1"/>
    <col min="7297" max="7298" width="7.28515625" style="864" customWidth="1"/>
    <col min="7299" max="7321" width="5.7109375" style="864" customWidth="1"/>
    <col min="7322" max="7550" width="8.28515625" style="864"/>
    <col min="7551" max="7551" width="31.5703125" style="864" customWidth="1"/>
    <col min="7552" max="7552" width="10" style="864" customWidth="1"/>
    <col min="7553" max="7554" width="7.28515625" style="864" customWidth="1"/>
    <col min="7555" max="7577" width="5.7109375" style="864" customWidth="1"/>
    <col min="7578" max="7806" width="8.28515625" style="864"/>
    <col min="7807" max="7807" width="31.5703125" style="864" customWidth="1"/>
    <col min="7808" max="7808" width="10" style="864" customWidth="1"/>
    <col min="7809" max="7810" width="7.28515625" style="864" customWidth="1"/>
    <col min="7811" max="7833" width="5.7109375" style="864" customWidth="1"/>
    <col min="7834" max="8062" width="8.28515625" style="864"/>
    <col min="8063" max="8063" width="31.5703125" style="864" customWidth="1"/>
    <col min="8064" max="8064" width="10" style="864" customWidth="1"/>
    <col min="8065" max="8066" width="7.28515625" style="864" customWidth="1"/>
    <col min="8067" max="8089" width="5.7109375" style="864" customWidth="1"/>
    <col min="8090" max="8318" width="8.28515625" style="864"/>
    <col min="8319" max="8319" width="31.5703125" style="864" customWidth="1"/>
    <col min="8320" max="8320" width="10" style="864" customWidth="1"/>
    <col min="8321" max="8322" width="7.28515625" style="864" customWidth="1"/>
    <col min="8323" max="8345" width="5.7109375" style="864" customWidth="1"/>
    <col min="8346" max="8574" width="8.28515625" style="864"/>
    <col min="8575" max="8575" width="31.5703125" style="864" customWidth="1"/>
    <col min="8576" max="8576" width="10" style="864" customWidth="1"/>
    <col min="8577" max="8578" width="7.28515625" style="864" customWidth="1"/>
    <col min="8579" max="8601" width="5.7109375" style="864" customWidth="1"/>
    <col min="8602" max="8830" width="8.28515625" style="864"/>
    <col min="8831" max="8831" width="31.5703125" style="864" customWidth="1"/>
    <col min="8832" max="8832" width="10" style="864" customWidth="1"/>
    <col min="8833" max="8834" width="7.28515625" style="864" customWidth="1"/>
    <col min="8835" max="8857" width="5.7109375" style="864" customWidth="1"/>
    <col min="8858" max="9086" width="8.28515625" style="864"/>
    <col min="9087" max="9087" width="31.5703125" style="864" customWidth="1"/>
    <col min="9088" max="9088" width="10" style="864" customWidth="1"/>
    <col min="9089" max="9090" width="7.28515625" style="864" customWidth="1"/>
    <col min="9091" max="9113" width="5.7109375" style="864" customWidth="1"/>
    <col min="9114" max="9342" width="8.28515625" style="864"/>
    <col min="9343" max="9343" width="31.5703125" style="864" customWidth="1"/>
    <col min="9344" max="9344" width="10" style="864" customWidth="1"/>
    <col min="9345" max="9346" width="7.28515625" style="864" customWidth="1"/>
    <col min="9347" max="9369" width="5.7109375" style="864" customWidth="1"/>
    <col min="9370" max="9598" width="8.28515625" style="864"/>
    <col min="9599" max="9599" width="31.5703125" style="864" customWidth="1"/>
    <col min="9600" max="9600" width="10" style="864" customWidth="1"/>
    <col min="9601" max="9602" width="7.28515625" style="864" customWidth="1"/>
    <col min="9603" max="9625" width="5.7109375" style="864" customWidth="1"/>
    <col min="9626" max="9854" width="8.28515625" style="864"/>
    <col min="9855" max="9855" width="31.5703125" style="864" customWidth="1"/>
    <col min="9856" max="9856" width="10" style="864" customWidth="1"/>
    <col min="9857" max="9858" width="7.28515625" style="864" customWidth="1"/>
    <col min="9859" max="9881" width="5.7109375" style="864" customWidth="1"/>
    <col min="9882" max="10110" width="8.28515625" style="864"/>
    <col min="10111" max="10111" width="31.5703125" style="864" customWidth="1"/>
    <col min="10112" max="10112" width="10" style="864" customWidth="1"/>
    <col min="10113" max="10114" width="7.28515625" style="864" customWidth="1"/>
    <col min="10115" max="10137" width="5.7109375" style="864" customWidth="1"/>
    <col min="10138" max="10366" width="8.28515625" style="864"/>
    <col min="10367" max="10367" width="31.5703125" style="864" customWidth="1"/>
    <col min="10368" max="10368" width="10" style="864" customWidth="1"/>
    <col min="10369" max="10370" width="7.28515625" style="864" customWidth="1"/>
    <col min="10371" max="10393" width="5.7109375" style="864" customWidth="1"/>
    <col min="10394" max="10622" width="8.28515625" style="864"/>
    <col min="10623" max="10623" width="31.5703125" style="864" customWidth="1"/>
    <col min="10624" max="10624" width="10" style="864" customWidth="1"/>
    <col min="10625" max="10626" width="7.28515625" style="864" customWidth="1"/>
    <col min="10627" max="10649" width="5.7109375" style="864" customWidth="1"/>
    <col min="10650" max="10878" width="8.28515625" style="864"/>
    <col min="10879" max="10879" width="31.5703125" style="864" customWidth="1"/>
    <col min="10880" max="10880" width="10" style="864" customWidth="1"/>
    <col min="10881" max="10882" width="7.28515625" style="864" customWidth="1"/>
    <col min="10883" max="10905" width="5.7109375" style="864" customWidth="1"/>
    <col min="10906" max="11134" width="8.28515625" style="864"/>
    <col min="11135" max="11135" width="31.5703125" style="864" customWidth="1"/>
    <col min="11136" max="11136" width="10" style="864" customWidth="1"/>
    <col min="11137" max="11138" width="7.28515625" style="864" customWidth="1"/>
    <col min="11139" max="11161" width="5.7109375" style="864" customWidth="1"/>
    <col min="11162" max="11390" width="8.28515625" style="864"/>
    <col min="11391" max="11391" width="31.5703125" style="864" customWidth="1"/>
    <col min="11392" max="11392" width="10" style="864" customWidth="1"/>
    <col min="11393" max="11394" width="7.28515625" style="864" customWidth="1"/>
    <col min="11395" max="11417" width="5.7109375" style="864" customWidth="1"/>
    <col min="11418" max="11646" width="8.28515625" style="864"/>
    <col min="11647" max="11647" width="31.5703125" style="864" customWidth="1"/>
    <col min="11648" max="11648" width="10" style="864" customWidth="1"/>
    <col min="11649" max="11650" width="7.28515625" style="864" customWidth="1"/>
    <col min="11651" max="11673" width="5.7109375" style="864" customWidth="1"/>
    <col min="11674" max="11902" width="8.28515625" style="864"/>
    <col min="11903" max="11903" width="31.5703125" style="864" customWidth="1"/>
    <col min="11904" max="11904" width="10" style="864" customWidth="1"/>
    <col min="11905" max="11906" width="7.28515625" style="864" customWidth="1"/>
    <col min="11907" max="11929" width="5.7109375" style="864" customWidth="1"/>
    <col min="11930" max="12158" width="8.28515625" style="864"/>
    <col min="12159" max="12159" width="31.5703125" style="864" customWidth="1"/>
    <col min="12160" max="12160" width="10" style="864" customWidth="1"/>
    <col min="12161" max="12162" width="7.28515625" style="864" customWidth="1"/>
    <col min="12163" max="12185" width="5.7109375" style="864" customWidth="1"/>
    <col min="12186" max="12414" width="8.28515625" style="864"/>
    <col min="12415" max="12415" width="31.5703125" style="864" customWidth="1"/>
    <col min="12416" max="12416" width="10" style="864" customWidth="1"/>
    <col min="12417" max="12418" width="7.28515625" style="864" customWidth="1"/>
    <col min="12419" max="12441" width="5.7109375" style="864" customWidth="1"/>
    <col min="12442" max="12670" width="8.28515625" style="864"/>
    <col min="12671" max="12671" width="31.5703125" style="864" customWidth="1"/>
    <col min="12672" max="12672" width="10" style="864" customWidth="1"/>
    <col min="12673" max="12674" width="7.28515625" style="864" customWidth="1"/>
    <col min="12675" max="12697" width="5.7109375" style="864" customWidth="1"/>
    <col min="12698" max="12926" width="8.28515625" style="864"/>
    <col min="12927" max="12927" width="31.5703125" style="864" customWidth="1"/>
    <col min="12928" max="12928" width="10" style="864" customWidth="1"/>
    <col min="12929" max="12930" width="7.28515625" style="864" customWidth="1"/>
    <col min="12931" max="12953" width="5.7109375" style="864" customWidth="1"/>
    <col min="12954" max="13182" width="8.28515625" style="864"/>
    <col min="13183" max="13183" width="31.5703125" style="864" customWidth="1"/>
    <col min="13184" max="13184" width="10" style="864" customWidth="1"/>
    <col min="13185" max="13186" width="7.28515625" style="864" customWidth="1"/>
    <col min="13187" max="13209" width="5.7109375" style="864" customWidth="1"/>
    <col min="13210" max="13438" width="8.28515625" style="864"/>
    <col min="13439" max="13439" width="31.5703125" style="864" customWidth="1"/>
    <col min="13440" max="13440" width="10" style="864" customWidth="1"/>
    <col min="13441" max="13442" width="7.28515625" style="864" customWidth="1"/>
    <col min="13443" max="13465" width="5.7109375" style="864" customWidth="1"/>
    <col min="13466" max="13694" width="8.28515625" style="864"/>
    <col min="13695" max="13695" width="31.5703125" style="864" customWidth="1"/>
    <col min="13696" max="13696" width="10" style="864" customWidth="1"/>
    <col min="13697" max="13698" width="7.28515625" style="864" customWidth="1"/>
    <col min="13699" max="13721" width="5.7109375" style="864" customWidth="1"/>
    <col min="13722" max="13950" width="8.28515625" style="864"/>
    <col min="13951" max="13951" width="31.5703125" style="864" customWidth="1"/>
    <col min="13952" max="13952" width="10" style="864" customWidth="1"/>
    <col min="13953" max="13954" width="7.28515625" style="864" customWidth="1"/>
    <col min="13955" max="13977" width="5.7109375" style="864" customWidth="1"/>
    <col min="13978" max="14206" width="8.28515625" style="864"/>
    <col min="14207" max="14207" width="31.5703125" style="864" customWidth="1"/>
    <col min="14208" max="14208" width="10" style="864" customWidth="1"/>
    <col min="14209" max="14210" width="7.28515625" style="864" customWidth="1"/>
    <col min="14211" max="14233" width="5.7109375" style="864" customWidth="1"/>
    <col min="14234" max="14462" width="8.28515625" style="864"/>
    <col min="14463" max="14463" width="31.5703125" style="864" customWidth="1"/>
    <col min="14464" max="14464" width="10" style="864" customWidth="1"/>
    <col min="14465" max="14466" width="7.28515625" style="864" customWidth="1"/>
    <col min="14467" max="14489" width="5.7109375" style="864" customWidth="1"/>
    <col min="14490" max="14718" width="8.28515625" style="864"/>
    <col min="14719" max="14719" width="31.5703125" style="864" customWidth="1"/>
    <col min="14720" max="14720" width="10" style="864" customWidth="1"/>
    <col min="14721" max="14722" width="7.28515625" style="864" customWidth="1"/>
    <col min="14723" max="14745" width="5.7109375" style="864" customWidth="1"/>
    <col min="14746" max="14974" width="8.28515625" style="864"/>
    <col min="14975" max="14975" width="31.5703125" style="864" customWidth="1"/>
    <col min="14976" max="14976" width="10" style="864" customWidth="1"/>
    <col min="14977" max="14978" width="7.28515625" style="864" customWidth="1"/>
    <col min="14979" max="15001" width="5.7109375" style="864" customWidth="1"/>
    <col min="15002" max="16384" width="8.28515625" style="864"/>
  </cols>
  <sheetData>
    <row r="1" spans="1:28" s="890" customFormat="1" ht="27.75" customHeight="1" thickBot="1">
      <c r="A1" s="892" t="s">
        <v>606</v>
      </c>
      <c r="B1" s="892"/>
      <c r="C1" s="1387" t="s">
        <v>417</v>
      </c>
      <c r="D1" s="1387"/>
      <c r="E1" s="1387"/>
      <c r="F1" s="1387"/>
      <c r="G1" s="1387"/>
      <c r="H1" s="1387"/>
      <c r="I1" s="1387"/>
      <c r="J1" s="1387"/>
      <c r="K1" s="1387"/>
      <c r="L1" s="1387"/>
      <c r="M1" s="1387"/>
      <c r="N1" s="1387"/>
      <c r="O1" s="1387"/>
      <c r="P1" s="1387"/>
      <c r="Q1" s="1387"/>
      <c r="R1" s="1387"/>
      <c r="S1" s="1387"/>
      <c r="T1" s="1387"/>
      <c r="U1" s="1387"/>
      <c r="V1" s="1387"/>
      <c r="W1" s="892"/>
      <c r="X1" s="892"/>
      <c r="Y1" s="892"/>
      <c r="Z1" s="892"/>
      <c r="AA1" s="892"/>
      <c r="AB1" s="891" t="s">
        <v>517</v>
      </c>
    </row>
    <row r="2" spans="1:28" ht="18.75" customHeight="1">
      <c r="A2" s="889"/>
      <c r="B2" s="889"/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889"/>
      <c r="O2" s="889"/>
      <c r="P2" s="889"/>
      <c r="Q2" s="889"/>
      <c r="R2" s="889"/>
      <c r="S2" s="889"/>
      <c r="T2" s="889"/>
      <c r="U2" s="889"/>
      <c r="V2" s="889"/>
      <c r="W2" s="889"/>
      <c r="X2" s="889"/>
      <c r="Y2" s="889"/>
      <c r="Z2" s="889"/>
      <c r="AA2" s="889"/>
      <c r="AB2" s="889"/>
    </row>
    <row r="3" spans="1:28" ht="18.75" customHeight="1">
      <c r="A3" s="1388" t="s">
        <v>605</v>
      </c>
      <c r="B3" s="1388"/>
      <c r="C3" s="1388"/>
      <c r="D3" s="1388"/>
      <c r="E3" s="1388"/>
      <c r="F3" s="1388"/>
      <c r="G3" s="1388"/>
      <c r="H3" s="1388"/>
      <c r="I3" s="1388"/>
      <c r="J3" s="1388"/>
      <c r="K3" s="1388"/>
      <c r="L3" s="1388"/>
      <c r="M3" s="1388"/>
      <c r="N3" s="1388"/>
      <c r="O3" s="1388"/>
      <c r="P3" s="1388"/>
      <c r="Q3" s="1388"/>
      <c r="R3" s="1388"/>
      <c r="S3" s="1388"/>
      <c r="T3" s="1388"/>
      <c r="U3" s="1388"/>
      <c r="V3" s="1388"/>
      <c r="W3" s="1388"/>
      <c r="X3" s="1388"/>
      <c r="Y3" s="1388"/>
      <c r="Z3" s="1388"/>
      <c r="AA3" s="1388"/>
      <c r="AB3" s="1388"/>
    </row>
    <row r="4" spans="1:28" ht="18.75" customHeight="1">
      <c r="A4" s="888"/>
      <c r="B4" s="888"/>
      <c r="C4" s="888"/>
      <c r="D4" s="888"/>
      <c r="E4" s="888"/>
      <c r="F4" s="888"/>
      <c r="G4" s="888"/>
      <c r="H4" s="888"/>
      <c r="I4" s="888"/>
      <c r="J4" s="888"/>
      <c r="K4" s="888"/>
      <c r="L4" s="888"/>
      <c r="M4" s="888"/>
      <c r="N4" s="888"/>
      <c r="O4" s="888"/>
      <c r="P4" s="888"/>
      <c r="Q4" s="888"/>
      <c r="R4" s="888"/>
      <c r="S4" s="888"/>
      <c r="T4" s="888"/>
      <c r="U4" s="888"/>
      <c r="V4" s="888"/>
      <c r="W4" s="888"/>
      <c r="X4" s="888"/>
      <c r="Y4" s="888"/>
      <c r="Z4" s="888"/>
      <c r="AA4" s="888"/>
      <c r="AB4" s="888"/>
    </row>
    <row r="5" spans="1:28" ht="16.5" customHeight="1">
      <c r="A5" s="1389" t="s">
        <v>604</v>
      </c>
      <c r="B5" s="1390"/>
      <c r="C5" s="1395" t="s">
        <v>603</v>
      </c>
      <c r="D5" s="1395" t="s">
        <v>602</v>
      </c>
      <c r="E5" s="887" t="s">
        <v>601</v>
      </c>
      <c r="F5" s="1399" t="s">
        <v>600</v>
      </c>
      <c r="G5" s="1400"/>
      <c r="H5" s="1400"/>
      <c r="I5" s="1400"/>
      <c r="J5" s="1400"/>
      <c r="K5" s="1400"/>
      <c r="L5" s="1400"/>
      <c r="M5" s="1400"/>
      <c r="N5" s="1400"/>
      <c r="O5" s="1400"/>
      <c r="P5" s="1400"/>
      <c r="Q5" s="1400"/>
      <c r="R5" s="1400"/>
      <c r="S5" s="1400"/>
      <c r="T5" s="1400"/>
      <c r="U5" s="1400"/>
      <c r="V5" s="1400"/>
      <c r="W5" s="1400"/>
      <c r="X5" s="1400"/>
      <c r="Y5" s="1400"/>
      <c r="Z5" s="1400"/>
      <c r="AA5" s="1400"/>
      <c r="AB5" s="1401"/>
    </row>
    <row r="6" spans="1:28" ht="32.25" customHeight="1">
      <c r="A6" s="1391"/>
      <c r="B6" s="1392"/>
      <c r="C6" s="1396"/>
      <c r="D6" s="1398"/>
      <c r="E6" s="887" t="s">
        <v>599</v>
      </c>
      <c r="F6" s="887" t="s">
        <v>598</v>
      </c>
      <c r="G6" s="887" t="s">
        <v>597</v>
      </c>
      <c r="H6" s="887" t="s">
        <v>596</v>
      </c>
      <c r="I6" s="887" t="s">
        <v>595</v>
      </c>
      <c r="J6" s="887" t="s">
        <v>594</v>
      </c>
      <c r="K6" s="887" t="s">
        <v>593</v>
      </c>
      <c r="L6" s="887" t="s">
        <v>592</v>
      </c>
      <c r="M6" s="887" t="s">
        <v>591</v>
      </c>
      <c r="N6" s="887" t="s">
        <v>590</v>
      </c>
      <c r="O6" s="887" t="s">
        <v>589</v>
      </c>
      <c r="P6" s="887" t="s">
        <v>588</v>
      </c>
      <c r="Q6" s="887" t="s">
        <v>587</v>
      </c>
      <c r="R6" s="887" t="s">
        <v>586</v>
      </c>
      <c r="S6" s="887" t="s">
        <v>585</v>
      </c>
      <c r="T6" s="887" t="s">
        <v>584</v>
      </c>
      <c r="U6" s="887" t="s">
        <v>583</v>
      </c>
      <c r="V6" s="887" t="s">
        <v>582</v>
      </c>
      <c r="W6" s="887" t="s">
        <v>581</v>
      </c>
      <c r="X6" s="887" t="s">
        <v>580</v>
      </c>
      <c r="Y6" s="887" t="s">
        <v>579</v>
      </c>
      <c r="Z6" s="887" t="s">
        <v>578</v>
      </c>
      <c r="AA6" s="887" t="s">
        <v>577</v>
      </c>
      <c r="AB6" s="887" t="s">
        <v>576</v>
      </c>
    </row>
    <row r="7" spans="1:28" ht="16.5" customHeight="1" thickBot="1">
      <c r="A7" s="1393"/>
      <c r="B7" s="1394"/>
      <c r="C7" s="1397"/>
      <c r="D7" s="886" t="s">
        <v>575</v>
      </c>
      <c r="E7" s="886" t="s">
        <v>574</v>
      </c>
      <c r="F7" s="886" t="s">
        <v>573</v>
      </c>
      <c r="G7" s="886" t="s">
        <v>573</v>
      </c>
      <c r="H7" s="886" t="s">
        <v>573</v>
      </c>
      <c r="I7" s="886" t="s">
        <v>573</v>
      </c>
      <c r="J7" s="886" t="s">
        <v>573</v>
      </c>
      <c r="K7" s="886" t="s">
        <v>573</v>
      </c>
      <c r="L7" s="886" t="s">
        <v>573</v>
      </c>
      <c r="M7" s="886" t="s">
        <v>573</v>
      </c>
      <c r="N7" s="886" t="s">
        <v>573</v>
      </c>
      <c r="O7" s="886" t="s">
        <v>573</v>
      </c>
      <c r="P7" s="886" t="s">
        <v>573</v>
      </c>
      <c r="Q7" s="886" t="s">
        <v>573</v>
      </c>
      <c r="R7" s="886" t="s">
        <v>573</v>
      </c>
      <c r="S7" s="886" t="s">
        <v>573</v>
      </c>
      <c r="T7" s="886" t="s">
        <v>573</v>
      </c>
      <c r="U7" s="886" t="s">
        <v>573</v>
      </c>
      <c r="V7" s="886" t="s">
        <v>573</v>
      </c>
      <c r="W7" s="886" t="s">
        <v>573</v>
      </c>
      <c r="X7" s="886" t="s">
        <v>573</v>
      </c>
      <c r="Y7" s="886" t="s">
        <v>573</v>
      </c>
      <c r="Z7" s="886" t="s">
        <v>573</v>
      </c>
      <c r="AA7" s="886" t="s">
        <v>573</v>
      </c>
      <c r="AB7" s="886" t="s">
        <v>573</v>
      </c>
    </row>
    <row r="8" spans="1:28" ht="9.75" customHeight="1">
      <c r="A8" s="885"/>
      <c r="B8" s="885"/>
      <c r="C8" s="884"/>
      <c r="D8" s="884"/>
      <c r="E8" s="883"/>
      <c r="F8" s="882"/>
      <c r="G8" s="882"/>
      <c r="H8" s="882"/>
      <c r="I8" s="882"/>
      <c r="J8" s="882"/>
      <c r="K8" s="882"/>
      <c r="L8" s="882"/>
      <c r="M8" s="882"/>
      <c r="N8" s="882"/>
      <c r="O8" s="882"/>
      <c r="P8" s="882"/>
      <c r="Q8" s="882"/>
      <c r="R8" s="882"/>
      <c r="S8" s="882"/>
      <c r="T8" s="882"/>
      <c r="U8" s="882"/>
      <c r="V8" s="882"/>
      <c r="W8" s="882"/>
      <c r="X8" s="882"/>
      <c r="Y8" s="882"/>
      <c r="Z8" s="882"/>
      <c r="AA8" s="882"/>
      <c r="AB8" s="882"/>
    </row>
    <row r="9" spans="1:28" ht="20.25" customHeight="1">
      <c r="A9" s="881" t="s">
        <v>78</v>
      </c>
      <c r="B9" s="880" t="s">
        <v>572</v>
      </c>
      <c r="C9" s="879">
        <v>195</v>
      </c>
      <c r="D9" s="874">
        <v>87222.1584</v>
      </c>
      <c r="E9" s="878">
        <v>29128.6967</v>
      </c>
      <c r="F9" s="872">
        <v>1.7004740850347957</v>
      </c>
      <c r="G9" s="872">
        <v>1.4653736200135123</v>
      </c>
      <c r="H9" s="872">
        <v>1.5729848070349977</v>
      </c>
      <c r="I9" s="872">
        <v>1.9937763888218569</v>
      </c>
      <c r="J9" s="872">
        <v>1.9217245144440269</v>
      </c>
      <c r="K9" s="872">
        <v>2.3885186267071328</v>
      </c>
      <c r="L9" s="872">
        <v>2.7948088475645885</v>
      </c>
      <c r="M9" s="872">
        <v>3.5439671027448458</v>
      </c>
      <c r="N9" s="872">
        <v>3.3631535309495391</v>
      </c>
      <c r="O9" s="872">
        <v>3.7225384690778305</v>
      </c>
      <c r="P9" s="872">
        <v>4.3700977709352351</v>
      </c>
      <c r="Q9" s="872">
        <v>4.1290555818210528</v>
      </c>
      <c r="R9" s="872">
        <v>4.0851496516050441</v>
      </c>
      <c r="S9" s="872">
        <v>3.9482764049553718</v>
      </c>
      <c r="T9" s="872">
        <v>9.7165644091650911</v>
      </c>
      <c r="U9" s="872">
        <v>8.8513729098453489</v>
      </c>
      <c r="V9" s="872">
        <v>8.1132367391632911</v>
      </c>
      <c r="W9" s="872">
        <v>12.75105764867199</v>
      </c>
      <c r="X9" s="872">
        <v>7.8924485776082323</v>
      </c>
      <c r="Y9" s="872">
        <v>8.4811953013994668</v>
      </c>
      <c r="Z9" s="872">
        <v>1.6105078408607691</v>
      </c>
      <c r="AA9" s="872">
        <v>1.1567881585466475</v>
      </c>
      <c r="AB9" s="872">
        <v>0.42692878372980053</v>
      </c>
    </row>
    <row r="10" spans="1:28" ht="20.25" customHeight="1">
      <c r="A10" s="881" t="s">
        <v>77</v>
      </c>
      <c r="B10" s="880" t="s">
        <v>76</v>
      </c>
      <c r="C10" s="879">
        <v>32</v>
      </c>
      <c r="D10" s="874">
        <v>21295.041300000001</v>
      </c>
      <c r="E10" s="878">
        <v>39742.962099999997</v>
      </c>
      <c r="F10" s="872">
        <v>9.7177552785492824E-3</v>
      </c>
      <c r="G10" s="872">
        <v>1.5127934971415151E-2</v>
      </c>
      <c r="H10" s="872">
        <v>5.0546509153753076E-2</v>
      </c>
      <c r="I10" s="872">
        <v>0.25598259816476621</v>
      </c>
      <c r="J10" s="872">
        <v>0.27257378458336212</v>
      </c>
      <c r="K10" s="872">
        <v>0.32316678343328686</v>
      </c>
      <c r="L10" s="872">
        <v>0.29468362665255787</v>
      </c>
      <c r="M10" s="872">
        <v>0.62144936999957812</v>
      </c>
      <c r="N10" s="872">
        <v>0.73009203320962801</v>
      </c>
      <c r="O10" s="872">
        <v>0.7075337299298875</v>
      </c>
      <c r="P10" s="872">
        <v>0.81678216796884062</v>
      </c>
      <c r="Q10" s="872">
        <v>1.3966659928478278</v>
      </c>
      <c r="R10" s="872">
        <v>1.7739270597235235</v>
      </c>
      <c r="S10" s="872">
        <v>1.966107011025144</v>
      </c>
      <c r="T10" s="872">
        <v>5.0551017245503065</v>
      </c>
      <c r="U10" s="872">
        <v>6.9658310547629689</v>
      </c>
      <c r="V10" s="872">
        <v>8.6164087411279162</v>
      </c>
      <c r="W10" s="872">
        <v>18.807190573516287</v>
      </c>
      <c r="X10" s="872">
        <v>14.956217999915314</v>
      </c>
      <c r="Y10" s="872">
        <v>21.323713985940941</v>
      </c>
      <c r="Z10" s="872">
        <v>8.6818272571276953</v>
      </c>
      <c r="AA10" s="872">
        <v>4.3192501345371888</v>
      </c>
      <c r="AB10" s="872">
        <v>2.0401012323934773</v>
      </c>
    </row>
    <row r="11" spans="1:28" ht="20.25" customHeight="1">
      <c r="A11" s="881" t="s">
        <v>571</v>
      </c>
      <c r="B11" s="880" t="s">
        <v>570</v>
      </c>
      <c r="C11" s="879">
        <v>178</v>
      </c>
      <c r="D11" s="874">
        <v>84546.519799999995</v>
      </c>
      <c r="E11" s="878">
        <v>31614.231599999999</v>
      </c>
      <c r="F11" s="872">
        <v>0.58592630562659775</v>
      </c>
      <c r="G11" s="872">
        <v>1.2797374777335309</v>
      </c>
      <c r="H11" s="872">
        <v>1.5465401805929808</v>
      </c>
      <c r="I11" s="872">
        <v>2.5200896560144397</v>
      </c>
      <c r="J11" s="872">
        <v>3.7056936316378102</v>
      </c>
      <c r="K11" s="872">
        <v>3.9117228099080199</v>
      </c>
      <c r="L11" s="872">
        <v>3.8447427613691083</v>
      </c>
      <c r="M11" s="872">
        <v>3.7263167158774055</v>
      </c>
      <c r="N11" s="872">
        <v>3.9837038922091743</v>
      </c>
      <c r="O11" s="872">
        <v>3.5716210521062752</v>
      </c>
      <c r="P11" s="872">
        <v>3.4457155739720942</v>
      </c>
      <c r="Q11" s="872">
        <v>4.0511732571634491</v>
      </c>
      <c r="R11" s="872">
        <v>4.3459946177465252</v>
      </c>
      <c r="S11" s="872">
        <v>4.1769611668864934</v>
      </c>
      <c r="T11" s="872">
        <v>8.026627371597618</v>
      </c>
      <c r="U11" s="872">
        <v>7.3540720714562164</v>
      </c>
      <c r="V11" s="872">
        <v>6.5057450182591676</v>
      </c>
      <c r="W11" s="872">
        <v>10.172434087582634</v>
      </c>
      <c r="X11" s="872">
        <v>6.9464609707092881</v>
      </c>
      <c r="Y11" s="872">
        <v>8.565864351521185</v>
      </c>
      <c r="Z11" s="872">
        <v>3.0874820231216664</v>
      </c>
      <c r="AA11" s="872">
        <v>2.3631554613085326</v>
      </c>
      <c r="AB11" s="872">
        <v>2.2822197821559533</v>
      </c>
    </row>
    <row r="12" spans="1:28" ht="20.25" customHeight="1">
      <c r="A12" s="881" t="s">
        <v>569</v>
      </c>
      <c r="B12" s="880" t="s">
        <v>568</v>
      </c>
      <c r="C12" s="879">
        <v>60</v>
      </c>
      <c r="D12" s="874">
        <v>29248.263999999999</v>
      </c>
      <c r="E12" s="878">
        <v>27059.056100000002</v>
      </c>
      <c r="F12" s="872">
        <v>1.6998858462163771</v>
      </c>
      <c r="G12" s="872">
        <v>3.5251832382256945</v>
      </c>
      <c r="H12" s="872">
        <v>2.9193619833300195</v>
      </c>
      <c r="I12" s="872">
        <v>1.958554873547367</v>
      </c>
      <c r="J12" s="872">
        <v>4.6191120949947662</v>
      </c>
      <c r="K12" s="872">
        <v>6.4608159308190052</v>
      </c>
      <c r="L12" s="872">
        <v>4.4703678823467961</v>
      </c>
      <c r="M12" s="872">
        <v>4.4252520423092463</v>
      </c>
      <c r="N12" s="872">
        <v>5.20997793236549</v>
      </c>
      <c r="O12" s="872">
        <v>4.2436255362027646</v>
      </c>
      <c r="P12" s="872">
        <v>4.0657045491657211</v>
      </c>
      <c r="Q12" s="872">
        <v>3.977641886711635</v>
      </c>
      <c r="R12" s="872">
        <v>4.4065319569052033</v>
      </c>
      <c r="S12" s="872">
        <v>5.8594745999283919</v>
      </c>
      <c r="T12" s="872">
        <v>8.1952422885679646</v>
      </c>
      <c r="U12" s="872">
        <v>7.8805630994030968</v>
      </c>
      <c r="V12" s="872">
        <v>5.2808990646419227</v>
      </c>
      <c r="W12" s="872">
        <v>7.7778773468401408</v>
      </c>
      <c r="X12" s="872">
        <v>4.4274374711606814</v>
      </c>
      <c r="Y12" s="872">
        <v>4.7564528958026369</v>
      </c>
      <c r="Z12" s="872">
        <v>1.5680103270402646</v>
      </c>
      <c r="AA12" s="872">
        <v>0.99492571593308921</v>
      </c>
      <c r="AB12" s="872">
        <v>1.2771021213429965</v>
      </c>
    </row>
    <row r="13" spans="1:28" ht="20.25" customHeight="1">
      <c r="A13" s="881" t="s">
        <v>567</v>
      </c>
      <c r="B13" s="880" t="s">
        <v>566</v>
      </c>
      <c r="C13" s="879">
        <v>142</v>
      </c>
      <c r="D13" s="874">
        <v>61487.902699999999</v>
      </c>
      <c r="E13" s="878">
        <v>31066.359499999999</v>
      </c>
      <c r="F13" s="872">
        <v>0.6337448227844662</v>
      </c>
      <c r="G13" s="872">
        <v>2.226768420904361</v>
      </c>
      <c r="H13" s="872">
        <v>3.087247274088599</v>
      </c>
      <c r="I13" s="872">
        <v>4.63348313228449</v>
      </c>
      <c r="J13" s="872">
        <v>3.4409799441736366</v>
      </c>
      <c r="K13" s="872">
        <v>2.6771884024595298</v>
      </c>
      <c r="L13" s="872">
        <v>2.5777761647414268</v>
      </c>
      <c r="M13" s="872">
        <v>2.9983546666001342</v>
      </c>
      <c r="N13" s="872">
        <v>3.0156984033869154</v>
      </c>
      <c r="O13" s="872">
        <v>3.153733035034874</v>
      </c>
      <c r="P13" s="872">
        <v>3.4087978414654891</v>
      </c>
      <c r="Q13" s="872">
        <v>3.5573094933355081</v>
      </c>
      <c r="R13" s="872">
        <v>3.4916660118901732</v>
      </c>
      <c r="S13" s="872">
        <v>3.403375474050768</v>
      </c>
      <c r="T13" s="872">
        <v>6.3767954798041924</v>
      </c>
      <c r="U13" s="872">
        <v>7.2556512811421685</v>
      </c>
      <c r="V13" s="872">
        <v>7.1193997644678166</v>
      </c>
      <c r="W13" s="872">
        <v>12.993106040678146</v>
      </c>
      <c r="X13" s="872">
        <v>7.2763033109600599</v>
      </c>
      <c r="Y13" s="872">
        <v>9.59488491384176</v>
      </c>
      <c r="Z13" s="872">
        <v>3.0479774357306222</v>
      </c>
      <c r="AA13" s="872">
        <v>2.4136832365889105</v>
      </c>
      <c r="AB13" s="872">
        <v>1.6160757748531891</v>
      </c>
    </row>
    <row r="14" spans="1:28" ht="20.25" customHeight="1">
      <c r="A14" s="881" t="s">
        <v>565</v>
      </c>
      <c r="B14" s="880" t="s">
        <v>564</v>
      </c>
      <c r="C14" s="879">
        <v>2</v>
      </c>
      <c r="D14" s="874" t="s">
        <v>183</v>
      </c>
      <c r="E14" s="878" t="s">
        <v>183</v>
      </c>
      <c r="F14" s="872" t="s">
        <v>183</v>
      </c>
      <c r="G14" s="872" t="s">
        <v>183</v>
      </c>
      <c r="H14" s="872" t="s">
        <v>183</v>
      </c>
      <c r="I14" s="872" t="s">
        <v>183</v>
      </c>
      <c r="J14" s="872" t="s">
        <v>183</v>
      </c>
      <c r="K14" s="872" t="s">
        <v>183</v>
      </c>
      <c r="L14" s="872" t="s">
        <v>183</v>
      </c>
      <c r="M14" s="872" t="s">
        <v>183</v>
      </c>
      <c r="N14" s="872" t="s">
        <v>183</v>
      </c>
      <c r="O14" s="872" t="s">
        <v>183</v>
      </c>
      <c r="P14" s="872" t="s">
        <v>183</v>
      </c>
      <c r="Q14" s="872" t="s">
        <v>183</v>
      </c>
      <c r="R14" s="872" t="s">
        <v>183</v>
      </c>
      <c r="S14" s="872" t="s">
        <v>183</v>
      </c>
      <c r="T14" s="872" t="s">
        <v>183</v>
      </c>
      <c r="U14" s="872" t="s">
        <v>183</v>
      </c>
      <c r="V14" s="872" t="s">
        <v>183</v>
      </c>
      <c r="W14" s="872" t="s">
        <v>183</v>
      </c>
      <c r="X14" s="872" t="s">
        <v>183</v>
      </c>
      <c r="Y14" s="872" t="s">
        <v>183</v>
      </c>
      <c r="Z14" s="872" t="s">
        <v>183</v>
      </c>
      <c r="AA14" s="872" t="s">
        <v>183</v>
      </c>
      <c r="AB14" s="872" t="s">
        <v>183</v>
      </c>
    </row>
    <row r="15" spans="1:28" ht="20.25" customHeight="1">
      <c r="A15" s="881" t="s">
        <v>563</v>
      </c>
      <c r="B15" s="880" t="s">
        <v>562</v>
      </c>
      <c r="C15" s="879">
        <v>59</v>
      </c>
      <c r="D15" s="874">
        <v>31235.0242</v>
      </c>
      <c r="E15" s="878">
        <v>39488.3747</v>
      </c>
      <c r="F15" s="872">
        <v>6.4549333693168717E-3</v>
      </c>
      <c r="G15" s="872">
        <v>2.5371198527837223E-2</v>
      </c>
      <c r="H15" s="872">
        <v>0.36543080379620774</v>
      </c>
      <c r="I15" s="872">
        <v>1.9965779312570535</v>
      </c>
      <c r="J15" s="872">
        <v>1.0746199453881005</v>
      </c>
      <c r="K15" s="872">
        <v>0.82057243931957635</v>
      </c>
      <c r="L15" s="872">
        <v>1.472755702235057</v>
      </c>
      <c r="M15" s="872">
        <v>2.0460083395741373</v>
      </c>
      <c r="N15" s="872">
        <v>2.3773184718710736</v>
      </c>
      <c r="O15" s="872">
        <v>2.2625914917651961</v>
      </c>
      <c r="P15" s="872">
        <v>2.2828437571692355</v>
      </c>
      <c r="Q15" s="872">
        <v>2.6682165976999626</v>
      </c>
      <c r="R15" s="872">
        <v>2.6203863162046148</v>
      </c>
      <c r="S15" s="872">
        <v>2.683330400621236</v>
      </c>
      <c r="T15" s="872">
        <v>6.6365692138634556</v>
      </c>
      <c r="U15" s="872">
        <v>6.941818857306985</v>
      </c>
      <c r="V15" s="872">
        <v>7.1905825512374664</v>
      </c>
      <c r="W15" s="872">
        <v>12.976716374690692</v>
      </c>
      <c r="X15" s="872">
        <v>11.113066145791556</v>
      </c>
      <c r="Y15" s="872">
        <v>15.683428540452358</v>
      </c>
      <c r="Z15" s="872">
        <v>6.8023513809219338</v>
      </c>
      <c r="AA15" s="872">
        <v>5.4777562810404348</v>
      </c>
      <c r="AB15" s="872">
        <v>4.475232325896517</v>
      </c>
    </row>
    <row r="16" spans="1:28" ht="20.25" customHeight="1">
      <c r="A16" s="881" t="s">
        <v>561</v>
      </c>
      <c r="B16" s="880" t="s">
        <v>560</v>
      </c>
      <c r="C16" s="879">
        <v>15</v>
      </c>
      <c r="D16" s="874">
        <v>10377.289699999999</v>
      </c>
      <c r="E16" s="878">
        <v>40392.749300000003</v>
      </c>
      <c r="F16" s="872">
        <v>4.236173535754716E-3</v>
      </c>
      <c r="G16" s="872">
        <v>1.4743734098509364E-3</v>
      </c>
      <c r="H16" s="872">
        <v>1.3145050773710212E-2</v>
      </c>
      <c r="I16" s="872">
        <v>5.0498734751521876E-2</v>
      </c>
      <c r="J16" s="872">
        <v>0.16312255405185422</v>
      </c>
      <c r="K16" s="872">
        <v>0.19998670751188533</v>
      </c>
      <c r="L16" s="872">
        <v>0.47433676251709539</v>
      </c>
      <c r="M16" s="872">
        <v>0.81526296794046327</v>
      </c>
      <c r="N16" s="872">
        <v>1.7568893735326674</v>
      </c>
      <c r="O16" s="872">
        <v>2.3608187405619026</v>
      </c>
      <c r="P16" s="872">
        <v>2.6362625300901064</v>
      </c>
      <c r="Q16" s="872">
        <v>3.3364366805718069</v>
      </c>
      <c r="R16" s="872">
        <v>5.1361965928348328</v>
      </c>
      <c r="S16" s="872">
        <v>4.5607139598309567</v>
      </c>
      <c r="T16" s="872">
        <v>11.951399024737643</v>
      </c>
      <c r="U16" s="872">
        <v>9.2051357109168883</v>
      </c>
      <c r="V16" s="872">
        <v>7.1663625233474981</v>
      </c>
      <c r="W16" s="872">
        <v>11.087412351993988</v>
      </c>
      <c r="X16" s="872">
        <v>6.8302940410346267</v>
      </c>
      <c r="Y16" s="872">
        <v>13.166920645956335</v>
      </c>
      <c r="Z16" s="872">
        <v>7.2017185759013751</v>
      </c>
      <c r="AA16" s="872">
        <v>6.9649650428473642</v>
      </c>
      <c r="AB16" s="872">
        <v>4.9164108813498775</v>
      </c>
    </row>
    <row r="17" spans="1:28" ht="20.25" customHeight="1">
      <c r="A17" s="881" t="s">
        <v>559</v>
      </c>
      <c r="B17" s="880" t="s">
        <v>558</v>
      </c>
      <c r="C17" s="879">
        <v>270</v>
      </c>
      <c r="D17" s="874">
        <v>138521.11069999999</v>
      </c>
      <c r="E17" s="878">
        <v>35545.846400000002</v>
      </c>
      <c r="F17" s="872">
        <v>0.27074104308347857</v>
      </c>
      <c r="G17" s="872">
        <v>0.33530326002504396</v>
      </c>
      <c r="H17" s="872">
        <v>1.3714997594225904</v>
      </c>
      <c r="I17" s="872">
        <v>1.0476237106868651</v>
      </c>
      <c r="J17" s="872">
        <v>1.1238544739736915</v>
      </c>
      <c r="K17" s="872">
        <v>1.8246138709310824</v>
      </c>
      <c r="L17" s="872">
        <v>1.7084754721072275</v>
      </c>
      <c r="M17" s="872">
        <v>1.9767571066696625</v>
      </c>
      <c r="N17" s="872">
        <v>2.3541939445335389</v>
      </c>
      <c r="O17" s="872">
        <v>2.7367116685991175</v>
      </c>
      <c r="P17" s="872">
        <v>3.4291012221864898</v>
      </c>
      <c r="Q17" s="872">
        <v>3.6675891308746196</v>
      </c>
      <c r="R17" s="872">
        <v>3.5088194683382659</v>
      </c>
      <c r="S17" s="872">
        <v>3.9205396726579957</v>
      </c>
      <c r="T17" s="872">
        <v>7.5855497020642941</v>
      </c>
      <c r="U17" s="872">
        <v>7.9346011192501935</v>
      </c>
      <c r="V17" s="872">
        <v>7.2086813696044096</v>
      </c>
      <c r="W17" s="872">
        <v>12.69418019473042</v>
      </c>
      <c r="X17" s="872">
        <v>9.7869608693514483</v>
      </c>
      <c r="Y17" s="872">
        <v>14.332959142234197</v>
      </c>
      <c r="Z17" s="872">
        <v>5.3494678627349472</v>
      </c>
      <c r="AA17" s="872">
        <v>3.3393396693288286</v>
      </c>
      <c r="AB17" s="872">
        <v>2.4924364109939239</v>
      </c>
    </row>
    <row r="18" spans="1:28" ht="20.25" customHeight="1">
      <c r="A18" s="881" t="s">
        <v>557</v>
      </c>
      <c r="B18" s="880" t="s">
        <v>556</v>
      </c>
      <c r="C18" s="879">
        <v>368</v>
      </c>
      <c r="D18" s="874">
        <v>179463.01180000001</v>
      </c>
      <c r="E18" s="878">
        <v>34256.840100000001</v>
      </c>
      <c r="F18" s="872">
        <v>0.92790218067654207</v>
      </c>
      <c r="G18" s="872">
        <v>0.72895539135268206</v>
      </c>
      <c r="H18" s="872">
        <v>1.0590826939415046</v>
      </c>
      <c r="I18" s="872">
        <v>0.95998099147024341</v>
      </c>
      <c r="J18" s="872">
        <v>1.0193168395271521</v>
      </c>
      <c r="K18" s="872">
        <v>1.3300305595339394</v>
      </c>
      <c r="L18" s="872">
        <v>1.4519064813777964</v>
      </c>
      <c r="M18" s="872">
        <v>1.5809957559176548</v>
      </c>
      <c r="N18" s="872">
        <v>2.241986780253066</v>
      </c>
      <c r="O18" s="872">
        <v>2.4559762793415909</v>
      </c>
      <c r="P18" s="872">
        <v>2.6697642327208508</v>
      </c>
      <c r="Q18" s="872">
        <v>3.0307005022636089</v>
      </c>
      <c r="R18" s="872">
        <v>4.1198875611425576</v>
      </c>
      <c r="S18" s="872">
        <v>3.4639988138213109</v>
      </c>
      <c r="T18" s="872">
        <v>8.5755941826894038</v>
      </c>
      <c r="U18" s="872">
        <v>8.578632301767712</v>
      </c>
      <c r="V18" s="872">
        <v>8.0857131809263425</v>
      </c>
      <c r="W18" s="872">
        <v>14.843345061926572</v>
      </c>
      <c r="X18" s="872">
        <v>11.212060913378696</v>
      </c>
      <c r="Y18" s="872">
        <v>13.173953430775978</v>
      </c>
      <c r="Z18" s="872">
        <v>4.2486402760794402</v>
      </c>
      <c r="AA18" s="872">
        <v>2.3729574452622666</v>
      </c>
      <c r="AB18" s="872">
        <v>1.8686182552966606</v>
      </c>
    </row>
    <row r="19" spans="1:28" ht="20.25" customHeight="1">
      <c r="A19" s="881" t="s">
        <v>555</v>
      </c>
      <c r="B19" s="880" t="s">
        <v>554</v>
      </c>
      <c r="C19" s="879">
        <v>59</v>
      </c>
      <c r="D19" s="874">
        <v>44198.038099999998</v>
      </c>
      <c r="E19" s="878">
        <v>37867.6973</v>
      </c>
      <c r="F19" s="872">
        <v>5.1311327323372756E-2</v>
      </c>
      <c r="G19" s="872">
        <v>0.38299822181473714</v>
      </c>
      <c r="H19" s="872">
        <v>1.040660218807314</v>
      </c>
      <c r="I19" s="872">
        <v>1.3763466120909111</v>
      </c>
      <c r="J19" s="872">
        <v>0.56720639824055896</v>
      </c>
      <c r="K19" s="872">
        <v>1.5833327226350349</v>
      </c>
      <c r="L19" s="872">
        <v>1.5331472371394694</v>
      </c>
      <c r="M19" s="872">
        <v>1.8204685877222231</v>
      </c>
      <c r="N19" s="872">
        <v>2.5666277254962595</v>
      </c>
      <c r="O19" s="872">
        <v>3.2362069935407383</v>
      </c>
      <c r="P19" s="872">
        <v>3.024673396079995</v>
      </c>
      <c r="Q19" s="872">
        <v>2.937789675329503</v>
      </c>
      <c r="R19" s="872">
        <v>3.4565905313340148</v>
      </c>
      <c r="S19" s="872">
        <v>4.1211322454604602</v>
      </c>
      <c r="T19" s="872">
        <v>7.9644410732339725</v>
      </c>
      <c r="U19" s="872">
        <v>6.9935221853207103</v>
      </c>
      <c r="V19" s="872">
        <v>6.8410871386619307</v>
      </c>
      <c r="W19" s="872">
        <v>12.813961079417236</v>
      </c>
      <c r="X19" s="872">
        <v>8.3125766616324093</v>
      </c>
      <c r="Y19" s="872">
        <v>13.39720778239702</v>
      </c>
      <c r="Z19" s="872">
        <v>6.1966870425409226</v>
      </c>
      <c r="AA19" s="872">
        <v>5.5351649194582686</v>
      </c>
      <c r="AB19" s="872">
        <v>4.2468604505773309</v>
      </c>
    </row>
    <row r="20" spans="1:28" ht="20.25" customHeight="1">
      <c r="A20" s="881" t="s">
        <v>553</v>
      </c>
      <c r="B20" s="880" t="s">
        <v>552</v>
      </c>
      <c r="C20" s="879">
        <v>136</v>
      </c>
      <c r="D20" s="874">
        <v>91580.7264</v>
      </c>
      <c r="E20" s="878">
        <v>36825.996099999997</v>
      </c>
      <c r="F20" s="872">
        <v>0.24671435670114975</v>
      </c>
      <c r="G20" s="872">
        <v>0.15100448034882588</v>
      </c>
      <c r="H20" s="872">
        <v>0.2903341242770488</v>
      </c>
      <c r="I20" s="872">
        <v>0.70767597667799231</v>
      </c>
      <c r="J20" s="872">
        <v>0.89149172767426321</v>
      </c>
      <c r="K20" s="872">
        <v>1.0967614469587783</v>
      </c>
      <c r="L20" s="872">
        <v>1.716790815933078</v>
      </c>
      <c r="M20" s="872">
        <v>2.0186490899028295</v>
      </c>
      <c r="N20" s="872">
        <v>2.1016977869264859</v>
      </c>
      <c r="O20" s="872">
        <v>2.1083178479789826</v>
      </c>
      <c r="P20" s="872">
        <v>2.5688134310321438</v>
      </c>
      <c r="Q20" s="872">
        <v>3.246943343747053</v>
      </c>
      <c r="R20" s="872">
        <v>4.2758120119038496</v>
      </c>
      <c r="S20" s="872">
        <v>4.1725516385508818</v>
      </c>
      <c r="T20" s="872">
        <v>8.1590051681442013</v>
      </c>
      <c r="U20" s="872">
        <v>8.8724017808183699</v>
      </c>
      <c r="V20" s="872">
        <v>8.3652185357638746</v>
      </c>
      <c r="W20" s="872">
        <v>12.980442793255678</v>
      </c>
      <c r="X20" s="872">
        <v>9.4148964950773752</v>
      </c>
      <c r="Y20" s="872">
        <v>13.51957402687734</v>
      </c>
      <c r="Z20" s="872">
        <v>5.5597606616057593</v>
      </c>
      <c r="AA20" s="872">
        <v>4.3536592869828992</v>
      </c>
      <c r="AB20" s="872">
        <v>3.1814830636678595</v>
      </c>
    </row>
    <row r="21" spans="1:28" ht="20.25" customHeight="1">
      <c r="A21" s="881" t="s">
        <v>551</v>
      </c>
      <c r="B21" s="880" t="s">
        <v>550</v>
      </c>
      <c r="C21" s="879">
        <v>208</v>
      </c>
      <c r="D21" s="874">
        <v>112602.07859999999</v>
      </c>
      <c r="E21" s="878">
        <v>36521.599000000002</v>
      </c>
      <c r="F21" s="872">
        <v>0.15590662462246946</v>
      </c>
      <c r="G21" s="872">
        <v>0.39083017424866617</v>
      </c>
      <c r="H21" s="872">
        <v>0.40464110935159953</v>
      </c>
      <c r="I21" s="872">
        <v>0.47978785713108496</v>
      </c>
      <c r="J21" s="872">
        <v>0.62532158265149473</v>
      </c>
      <c r="K21" s="872">
        <v>0.75320234807814634</v>
      </c>
      <c r="L21" s="872">
        <v>1.1072508744967342</v>
      </c>
      <c r="M21" s="872">
        <v>1.1542295809803995</v>
      </c>
      <c r="N21" s="872">
        <v>1.9105104690314307</v>
      </c>
      <c r="O21" s="872">
        <v>2.3774660586061329</v>
      </c>
      <c r="P21" s="872">
        <v>2.2974268611769664</v>
      </c>
      <c r="Q21" s="872">
        <v>3.1310921111184533</v>
      </c>
      <c r="R21" s="872">
        <v>3.6422572753466032</v>
      </c>
      <c r="S21" s="872">
        <v>4.3810328915189327</v>
      </c>
      <c r="T21" s="872">
        <v>9.2912312366496597</v>
      </c>
      <c r="U21" s="872">
        <v>9.5239912382931813</v>
      </c>
      <c r="V21" s="872">
        <v>8.8079986828946524</v>
      </c>
      <c r="W21" s="872">
        <v>13.848386631825463</v>
      </c>
      <c r="X21" s="872">
        <v>10.252193159780623</v>
      </c>
      <c r="Y21" s="872">
        <v>13.424178565740972</v>
      </c>
      <c r="Z21" s="872">
        <v>5.3689731798609976</v>
      </c>
      <c r="AA21" s="872">
        <v>3.997225678212303</v>
      </c>
      <c r="AB21" s="872">
        <v>2.674865897191351</v>
      </c>
    </row>
    <row r="22" spans="1:28" ht="20.25" customHeight="1">
      <c r="A22" s="881" t="s">
        <v>549</v>
      </c>
      <c r="B22" s="880" t="s">
        <v>548</v>
      </c>
      <c r="C22" s="879">
        <v>227</v>
      </c>
      <c r="D22" s="874">
        <v>183333.23740000001</v>
      </c>
      <c r="E22" s="878">
        <v>43027.0213</v>
      </c>
      <c r="F22" s="872">
        <v>1.6477535894972417E-2</v>
      </c>
      <c r="G22" s="872">
        <v>3.7986892604777618E-2</v>
      </c>
      <c r="H22" s="872">
        <v>7.6697985588509543E-2</v>
      </c>
      <c r="I22" s="872">
        <v>0.23166475758748584</v>
      </c>
      <c r="J22" s="872">
        <v>0.35653595020190265</v>
      </c>
      <c r="K22" s="872">
        <v>0.42248242107352874</v>
      </c>
      <c r="L22" s="872">
        <v>0.58409016018390558</v>
      </c>
      <c r="M22" s="872">
        <v>0.74090700587824776</v>
      </c>
      <c r="N22" s="872">
        <v>1.0155982223439424</v>
      </c>
      <c r="O22" s="872">
        <v>1.145193599248578</v>
      </c>
      <c r="P22" s="872">
        <v>1.3959514577360534</v>
      </c>
      <c r="Q22" s="872">
        <v>1.899492775770947</v>
      </c>
      <c r="R22" s="872">
        <v>2.2998862943768645</v>
      </c>
      <c r="S22" s="872">
        <v>2.4607240149024934</v>
      </c>
      <c r="T22" s="872">
        <v>6.1638419526431152</v>
      </c>
      <c r="U22" s="872">
        <v>6.9348243015316973</v>
      </c>
      <c r="V22" s="872">
        <v>6.9769432872077779</v>
      </c>
      <c r="W22" s="872">
        <v>13.161919105455123</v>
      </c>
      <c r="X22" s="872">
        <v>10.938900324028205</v>
      </c>
      <c r="Y22" s="872">
        <v>17.517781366577232</v>
      </c>
      <c r="Z22" s="872">
        <v>13.080882790323756</v>
      </c>
      <c r="AA22" s="872">
        <v>8.6239785672382379</v>
      </c>
      <c r="AB22" s="872">
        <v>3.9172392861481207</v>
      </c>
    </row>
    <row r="23" spans="1:28" ht="20.25" customHeight="1">
      <c r="A23" s="881" t="s">
        <v>547</v>
      </c>
      <c r="B23" s="880" t="s">
        <v>546</v>
      </c>
      <c r="C23" s="879">
        <v>186</v>
      </c>
      <c r="D23" s="874">
        <v>78395.613299999997</v>
      </c>
      <c r="E23" s="878">
        <v>34169.878199999999</v>
      </c>
      <c r="F23" s="872">
        <v>1.8233890135278783</v>
      </c>
      <c r="G23" s="872">
        <v>1.0304943937469011</v>
      </c>
      <c r="H23" s="872">
        <v>1.671537914991986</v>
      </c>
      <c r="I23" s="872">
        <v>2.2641736256434135</v>
      </c>
      <c r="J23" s="872">
        <v>1.9869285211650995</v>
      </c>
      <c r="K23" s="872">
        <v>1.4136908346630668</v>
      </c>
      <c r="L23" s="872">
        <v>2.6950689089130448</v>
      </c>
      <c r="M23" s="872">
        <v>2.4852926305252847</v>
      </c>
      <c r="N23" s="872">
        <v>2.8670574862382003</v>
      </c>
      <c r="O23" s="872">
        <v>3.0401175520875734</v>
      </c>
      <c r="P23" s="872">
        <v>3.2756798396014335</v>
      </c>
      <c r="Q23" s="872">
        <v>3.1004876391470235</v>
      </c>
      <c r="R23" s="872">
        <v>4.324924134498735</v>
      </c>
      <c r="S23" s="872">
        <v>4.2464388756813261</v>
      </c>
      <c r="T23" s="872">
        <v>7.1126565190095912</v>
      </c>
      <c r="U23" s="872">
        <v>6.6208599965120758</v>
      </c>
      <c r="V23" s="872">
        <v>7.1325525302064321</v>
      </c>
      <c r="W23" s="872">
        <v>10.236539727408447</v>
      </c>
      <c r="X23" s="872">
        <v>8.4962581700984039</v>
      </c>
      <c r="Y23" s="872">
        <v>12.381568038577996</v>
      </c>
      <c r="Z23" s="872">
        <v>5.1966007133718035</v>
      </c>
      <c r="AA23" s="872">
        <v>4.1374270363670975</v>
      </c>
      <c r="AB23" s="872">
        <v>2.460256153133507</v>
      </c>
    </row>
    <row r="24" spans="1:28" ht="20.25" customHeight="1">
      <c r="A24" s="881" t="s">
        <v>73</v>
      </c>
      <c r="B24" s="880" t="s">
        <v>545</v>
      </c>
      <c r="C24" s="879">
        <v>63</v>
      </c>
      <c r="D24" s="874">
        <v>32934.574000000001</v>
      </c>
      <c r="E24" s="878">
        <v>51119.654399999999</v>
      </c>
      <c r="F24" s="872">
        <v>0.23294729726882152</v>
      </c>
      <c r="G24" s="872">
        <v>0.58454771572269315</v>
      </c>
      <c r="H24" s="872">
        <v>0.28287719768289699</v>
      </c>
      <c r="I24" s="872">
        <v>0.2007908163621609</v>
      </c>
      <c r="J24" s="872">
        <v>0.41346185318808132</v>
      </c>
      <c r="K24" s="872">
        <v>0.49970890772718057</v>
      </c>
      <c r="L24" s="872">
        <v>0.45116569596436856</v>
      </c>
      <c r="M24" s="872">
        <v>0.57319915539214195</v>
      </c>
      <c r="N24" s="872">
        <v>0.81493448192164253</v>
      </c>
      <c r="O24" s="872">
        <v>0.6343807574374577</v>
      </c>
      <c r="P24" s="872">
        <v>0.68622566668085649</v>
      </c>
      <c r="Q24" s="872">
        <v>1.1863666431513582</v>
      </c>
      <c r="R24" s="872">
        <v>1.1454594797552262</v>
      </c>
      <c r="S24" s="872">
        <v>0.87300628209127584</v>
      </c>
      <c r="T24" s="872">
        <v>3.0269175487133975</v>
      </c>
      <c r="U24" s="872">
        <v>2.8930026542927196</v>
      </c>
      <c r="V24" s="872">
        <v>3.6507000211996057</v>
      </c>
      <c r="W24" s="872">
        <v>8.2919514914630437</v>
      </c>
      <c r="X24" s="872">
        <v>8.8397208356179124</v>
      </c>
      <c r="Y24" s="872">
        <v>24.438407492381714</v>
      </c>
      <c r="Z24" s="872">
        <v>17.356492298943959</v>
      </c>
      <c r="AA24" s="872">
        <v>14.559043939660491</v>
      </c>
      <c r="AB24" s="872">
        <v>8.3646917673809895</v>
      </c>
    </row>
    <row r="25" spans="1:28" ht="20.25" customHeight="1">
      <c r="A25" s="881" t="s">
        <v>71</v>
      </c>
      <c r="B25" s="880" t="s">
        <v>544</v>
      </c>
      <c r="C25" s="879">
        <v>171</v>
      </c>
      <c r="D25" s="874">
        <v>49275.674700000003</v>
      </c>
      <c r="E25" s="878">
        <v>32601.3806</v>
      </c>
      <c r="F25" s="872">
        <v>0.56555288526571912</v>
      </c>
      <c r="G25" s="872">
        <v>1.0297269455754403</v>
      </c>
      <c r="H25" s="872">
        <v>1.4388135815824759</v>
      </c>
      <c r="I25" s="872">
        <v>1.4493390589738591</v>
      </c>
      <c r="J25" s="872">
        <v>1.9492922336383551</v>
      </c>
      <c r="K25" s="872">
        <v>2.0487863558365444</v>
      </c>
      <c r="L25" s="872">
        <v>1.5833004920782952</v>
      </c>
      <c r="M25" s="872">
        <v>2.345099092067835</v>
      </c>
      <c r="N25" s="872">
        <v>2.3781127445424914</v>
      </c>
      <c r="O25" s="872">
        <v>2.6905234846028399</v>
      </c>
      <c r="P25" s="872">
        <v>3.2340271537672112</v>
      </c>
      <c r="Q25" s="872">
        <v>4.0063384459350688</v>
      </c>
      <c r="R25" s="872">
        <v>4.256682252998151</v>
      </c>
      <c r="S25" s="872">
        <v>4.7298341710986254</v>
      </c>
      <c r="T25" s="872">
        <v>8.2657670844636844</v>
      </c>
      <c r="U25" s="872">
        <v>8.4837371085250712</v>
      </c>
      <c r="V25" s="872">
        <v>9.0537822711943488</v>
      </c>
      <c r="W25" s="872">
        <v>13.77382398378403</v>
      </c>
      <c r="X25" s="872">
        <v>9.4926882858084927</v>
      </c>
      <c r="Y25" s="872">
        <v>9.9447691580770972</v>
      </c>
      <c r="Z25" s="872">
        <v>3.4048700707085393</v>
      </c>
      <c r="AA25" s="872">
        <v>2.306195312227759</v>
      </c>
      <c r="AB25" s="872">
        <v>1.5689376243081661</v>
      </c>
    </row>
    <row r="26" spans="1:28" ht="20.25" customHeight="1">
      <c r="A26" s="881" t="s">
        <v>69</v>
      </c>
      <c r="B26" s="880" t="s">
        <v>68</v>
      </c>
      <c r="C26" s="879">
        <v>450</v>
      </c>
      <c r="D26" s="874">
        <v>186991.60920000001</v>
      </c>
      <c r="E26" s="878">
        <v>31810.937300000001</v>
      </c>
      <c r="F26" s="872">
        <v>2.3486832477614725</v>
      </c>
      <c r="G26" s="872">
        <v>4.1507111111593131</v>
      </c>
      <c r="H26" s="872">
        <v>4.6585778566581793</v>
      </c>
      <c r="I26" s="872">
        <v>4.6686864920567785</v>
      </c>
      <c r="J26" s="872">
        <v>3.3921916213981649</v>
      </c>
      <c r="K26" s="872">
        <v>2.6132290753076206</v>
      </c>
      <c r="L26" s="872">
        <v>1.9948648048748918</v>
      </c>
      <c r="M26" s="872">
        <v>2.3835547055124229</v>
      </c>
      <c r="N26" s="872">
        <v>2.6214871463868872</v>
      </c>
      <c r="O26" s="872">
        <v>2.2599403888118421</v>
      </c>
      <c r="P26" s="872">
        <v>2.6609357079108982</v>
      </c>
      <c r="Q26" s="872">
        <v>3.1113558650523663</v>
      </c>
      <c r="R26" s="872">
        <v>2.841512366641529</v>
      </c>
      <c r="S26" s="872">
        <v>3.0873495472330528</v>
      </c>
      <c r="T26" s="872">
        <v>6.7143215429369114</v>
      </c>
      <c r="U26" s="872">
        <v>6.5079878995982234</v>
      </c>
      <c r="V26" s="872">
        <v>5.4017929698633775</v>
      </c>
      <c r="W26" s="872">
        <v>10.28080039647041</v>
      </c>
      <c r="X26" s="872">
        <v>7.6624242452906808</v>
      </c>
      <c r="Y26" s="872">
        <v>10.612524478986087</v>
      </c>
      <c r="Z26" s="872">
        <v>4.4807489148021089</v>
      </c>
      <c r="AA26" s="872">
        <v>3.2852091204956593</v>
      </c>
      <c r="AB26" s="872">
        <v>2.2611105482694569</v>
      </c>
    </row>
    <row r="27" spans="1:28" ht="20.25" customHeight="1">
      <c r="A27" s="881" t="s">
        <v>67</v>
      </c>
      <c r="B27" s="880" t="s">
        <v>543</v>
      </c>
      <c r="C27" s="879">
        <v>1105</v>
      </c>
      <c r="D27" s="874">
        <v>470999.89130000002</v>
      </c>
      <c r="E27" s="878">
        <v>33699.358099999998</v>
      </c>
      <c r="F27" s="872">
        <v>1.4575475550645844</v>
      </c>
      <c r="G27" s="872">
        <v>2.492044078312508</v>
      </c>
      <c r="H27" s="872">
        <v>2.3866677907235432</v>
      </c>
      <c r="I27" s="872">
        <v>3.1322531857238247</v>
      </c>
      <c r="J27" s="872">
        <v>3.3141793848222911</v>
      </c>
      <c r="K27" s="872">
        <v>2.6838794729038189</v>
      </c>
      <c r="L27" s="872">
        <v>2.7466830542769598</v>
      </c>
      <c r="M27" s="872">
        <v>2.8930428332776135</v>
      </c>
      <c r="N27" s="872">
        <v>3.9572285565833205</v>
      </c>
      <c r="O27" s="872">
        <v>3.576665092958589</v>
      </c>
      <c r="P27" s="872">
        <v>3.6148020444352067</v>
      </c>
      <c r="Q27" s="872">
        <v>4.0208943674548152</v>
      </c>
      <c r="R27" s="872">
        <v>3.7868790905175311</v>
      </c>
      <c r="S27" s="872">
        <v>4.0635272010730503</v>
      </c>
      <c r="T27" s="872">
        <v>8.0090556700304703</v>
      </c>
      <c r="U27" s="872">
        <v>6.352832336630307</v>
      </c>
      <c r="V27" s="872">
        <v>5.3035324978640812</v>
      </c>
      <c r="W27" s="872">
        <v>8.6558556282197596</v>
      </c>
      <c r="X27" s="872">
        <v>6.3841366113708053</v>
      </c>
      <c r="Y27" s="872">
        <v>9.0505828318436379</v>
      </c>
      <c r="Z27" s="872">
        <v>4.3241210616389791</v>
      </c>
      <c r="AA27" s="872">
        <v>3.963558090952791</v>
      </c>
      <c r="AB27" s="872">
        <v>3.8300315633215094</v>
      </c>
    </row>
    <row r="28" spans="1:28" ht="20.25" customHeight="1">
      <c r="A28" s="881" t="s">
        <v>65</v>
      </c>
      <c r="B28" s="880" t="s">
        <v>64</v>
      </c>
      <c r="C28" s="879">
        <v>331</v>
      </c>
      <c r="D28" s="874">
        <v>246281.8272</v>
      </c>
      <c r="E28" s="878">
        <v>33419.287600000003</v>
      </c>
      <c r="F28" s="872">
        <v>0.5173124685993884</v>
      </c>
      <c r="G28" s="872">
        <v>0.77027591583501132</v>
      </c>
      <c r="H28" s="872">
        <v>1.0860817586138163</v>
      </c>
      <c r="I28" s="872">
        <v>1.9891258951971913</v>
      </c>
      <c r="J28" s="872">
        <v>2.966183531709643</v>
      </c>
      <c r="K28" s="872">
        <v>2.9761894668938043</v>
      </c>
      <c r="L28" s="872">
        <v>2.5998494784596109</v>
      </c>
      <c r="M28" s="872">
        <v>2.7939871886739032</v>
      </c>
      <c r="N28" s="872">
        <v>3.0924633321869393</v>
      </c>
      <c r="O28" s="872">
        <v>3.2357528326799745</v>
      </c>
      <c r="P28" s="872">
        <v>3.1501997480713833</v>
      </c>
      <c r="Q28" s="872">
        <v>3.0447345974538877</v>
      </c>
      <c r="R28" s="872">
        <v>2.8852926668557703</v>
      </c>
      <c r="S28" s="872">
        <v>3.385273893241604</v>
      </c>
      <c r="T28" s="872">
        <v>6.3016721032350702</v>
      </c>
      <c r="U28" s="872">
        <v>6.9724937057800096</v>
      </c>
      <c r="V28" s="872">
        <v>6.7016121277177207</v>
      </c>
      <c r="W28" s="872">
        <v>12.45389968423947</v>
      </c>
      <c r="X28" s="872">
        <v>10.405286249232439</v>
      </c>
      <c r="Y28" s="872">
        <v>14.932292657604581</v>
      </c>
      <c r="Z28" s="872">
        <v>4.2174032562967767</v>
      </c>
      <c r="AA28" s="872">
        <v>1.9179208850696721</v>
      </c>
      <c r="AB28" s="872">
        <v>1.6046965157484425</v>
      </c>
    </row>
    <row r="29" spans="1:28" ht="20.25" customHeight="1">
      <c r="A29" s="881" t="s">
        <v>63</v>
      </c>
      <c r="B29" s="880" t="s">
        <v>542</v>
      </c>
      <c r="C29" s="879">
        <v>343</v>
      </c>
      <c r="D29" s="874">
        <v>111420.3921</v>
      </c>
      <c r="E29" s="878">
        <v>21721.494600000002</v>
      </c>
      <c r="F29" s="872">
        <v>5.5602673650975243</v>
      </c>
      <c r="G29" s="872">
        <v>5.7261359251669699</v>
      </c>
      <c r="H29" s="872">
        <v>7.6651662581970053</v>
      </c>
      <c r="I29" s="872">
        <v>10.323087168529179</v>
      </c>
      <c r="J29" s="872">
        <v>10.182588201464425</v>
      </c>
      <c r="K29" s="872">
        <v>8.4112313943292971</v>
      </c>
      <c r="L29" s="872">
        <v>4.7606683121697611</v>
      </c>
      <c r="M29" s="872">
        <v>5.3409256491029709</v>
      </c>
      <c r="N29" s="872">
        <v>5.6369910225796094</v>
      </c>
      <c r="O29" s="872">
        <v>4.3450792164282825</v>
      </c>
      <c r="P29" s="872">
        <v>3.7029262976359596</v>
      </c>
      <c r="Q29" s="872">
        <v>2.9297789556064577</v>
      </c>
      <c r="R29" s="872">
        <v>2.6561023024796913</v>
      </c>
      <c r="S29" s="872">
        <v>2.4487197976751691</v>
      </c>
      <c r="T29" s="872">
        <v>3.7661943392137824</v>
      </c>
      <c r="U29" s="872">
        <v>3.3268454994065664</v>
      </c>
      <c r="V29" s="872">
        <v>2.5175250662216979</v>
      </c>
      <c r="W29" s="872">
        <v>3.8731235087800417</v>
      </c>
      <c r="X29" s="872">
        <v>2.3504741373100946</v>
      </c>
      <c r="Y29" s="872">
        <v>2.5949312738058476</v>
      </c>
      <c r="Z29" s="872">
        <v>0.67736658054715293</v>
      </c>
      <c r="AA29" s="872">
        <v>0.73892452223743343</v>
      </c>
      <c r="AB29" s="872">
        <v>0.46494720601508277</v>
      </c>
    </row>
    <row r="30" spans="1:28" ht="20.25" customHeight="1">
      <c r="A30" s="881" t="s">
        <v>541</v>
      </c>
      <c r="B30" s="880" t="s">
        <v>540</v>
      </c>
      <c r="C30" s="879">
        <v>47</v>
      </c>
      <c r="D30" s="874">
        <v>21255.756300000001</v>
      </c>
      <c r="E30" s="878">
        <v>51371.6947</v>
      </c>
      <c r="F30" s="872">
        <v>0.21053449883596942</v>
      </c>
      <c r="G30" s="872">
        <v>7.0318834056259855E-2</v>
      </c>
      <c r="H30" s="872">
        <v>1.3630430077898474</v>
      </c>
      <c r="I30" s="872">
        <v>0.74933442852842636</v>
      </c>
      <c r="J30" s="872">
        <v>0.24913862980260079</v>
      </c>
      <c r="K30" s="872">
        <v>0.75009610455498121</v>
      </c>
      <c r="L30" s="872">
        <v>0.55028575953328929</v>
      </c>
      <c r="M30" s="872">
        <v>0.7806864063453719</v>
      </c>
      <c r="N30" s="872">
        <v>0.47932851017867567</v>
      </c>
      <c r="O30" s="872">
        <v>0.47271336094495964</v>
      </c>
      <c r="P30" s="872">
        <v>1.0213765011974663</v>
      </c>
      <c r="Q30" s="872">
        <v>1.1892693745270311</v>
      </c>
      <c r="R30" s="872">
        <v>2.0278135198605001</v>
      </c>
      <c r="S30" s="872">
        <v>1.70951103725253</v>
      </c>
      <c r="T30" s="872">
        <v>3.6230943238655779</v>
      </c>
      <c r="U30" s="872">
        <v>4.9038001061387773</v>
      </c>
      <c r="V30" s="872">
        <v>5.1848449165744341</v>
      </c>
      <c r="W30" s="872">
        <v>10.929846801075715</v>
      </c>
      <c r="X30" s="872">
        <v>10.071763948479218</v>
      </c>
      <c r="Y30" s="872">
        <v>19.438397494235478</v>
      </c>
      <c r="Z30" s="872">
        <v>11.039233169981348</v>
      </c>
      <c r="AA30" s="872">
        <v>11.728319448224008</v>
      </c>
      <c r="AB30" s="872">
        <v>11.457250288478328</v>
      </c>
    </row>
    <row r="31" spans="1:28" ht="20.25" customHeight="1">
      <c r="A31" s="881" t="s">
        <v>539</v>
      </c>
      <c r="B31" s="880" t="s">
        <v>538</v>
      </c>
      <c r="C31" s="879">
        <v>24</v>
      </c>
      <c r="D31" s="874">
        <v>18543.2261</v>
      </c>
      <c r="E31" s="878">
        <v>53477.921000000002</v>
      </c>
      <c r="F31" s="872">
        <v>1.3634267232496291</v>
      </c>
      <c r="G31" s="872">
        <v>0.7815252816229209</v>
      </c>
      <c r="H31" s="872">
        <v>0.48353182729082939</v>
      </c>
      <c r="I31" s="872">
        <v>0.66670383747302742</v>
      </c>
      <c r="J31" s="872">
        <v>1.1803474693111788</v>
      </c>
      <c r="K31" s="872">
        <v>9.6164496424923598E-2</v>
      </c>
      <c r="L31" s="872">
        <v>0.55539364857337303</v>
      </c>
      <c r="M31" s="872">
        <v>0.52175494964169156</v>
      </c>
      <c r="N31" s="872">
        <v>1.1468036837451927</v>
      </c>
      <c r="O31" s="872">
        <v>0.91327905450066216</v>
      </c>
      <c r="P31" s="872">
        <v>1.8146696706675003</v>
      </c>
      <c r="Q31" s="872">
        <v>1.4361303613722316</v>
      </c>
      <c r="R31" s="872">
        <v>1.8995152089527723</v>
      </c>
      <c r="S31" s="872">
        <v>1.7817126222712671</v>
      </c>
      <c r="T31" s="872">
        <v>4.4358796876235038</v>
      </c>
      <c r="U31" s="872">
        <v>4.1890973868888972</v>
      </c>
      <c r="V31" s="872">
        <v>4.1702468374691284</v>
      </c>
      <c r="W31" s="872">
        <v>7.6940732551387043</v>
      </c>
      <c r="X31" s="872">
        <v>7.3149768691004642</v>
      </c>
      <c r="Y31" s="872">
        <v>16.363655297284005</v>
      </c>
      <c r="Z31" s="872">
        <v>11.706255903334966</v>
      </c>
      <c r="AA31" s="872">
        <v>14.516223797756528</v>
      </c>
      <c r="AB31" s="872">
        <v>14.968630512465142</v>
      </c>
    </row>
    <row r="32" spans="1:28" ht="20.25" customHeight="1">
      <c r="A32" s="881" t="s">
        <v>537</v>
      </c>
      <c r="B32" s="880" t="s">
        <v>536</v>
      </c>
      <c r="C32" s="879">
        <v>183</v>
      </c>
      <c r="D32" s="874">
        <v>76552.267800000001</v>
      </c>
      <c r="E32" s="878">
        <v>64455.428800000002</v>
      </c>
      <c r="F32" s="872">
        <v>0.43903114781401681</v>
      </c>
      <c r="G32" s="872">
        <v>0.50705734938397218</v>
      </c>
      <c r="H32" s="872">
        <v>0.49859763919364908</v>
      </c>
      <c r="I32" s="872">
        <v>0.79797361666142563</v>
      </c>
      <c r="J32" s="872">
        <v>0.47621841975006785</v>
      </c>
      <c r="K32" s="872">
        <v>0.62562065600883487</v>
      </c>
      <c r="L32" s="872">
        <v>0.38723359675570579</v>
      </c>
      <c r="M32" s="872">
        <v>0.54188100747552248</v>
      </c>
      <c r="N32" s="872">
        <v>0.97255093989521235</v>
      </c>
      <c r="O32" s="872">
        <v>0.75404232505310564</v>
      </c>
      <c r="P32" s="872">
        <v>0.51342985818115761</v>
      </c>
      <c r="Q32" s="872">
        <v>0.829289214081258</v>
      </c>
      <c r="R32" s="872">
        <v>1.1372931527967092</v>
      </c>
      <c r="S32" s="872">
        <v>1.0345449230440693</v>
      </c>
      <c r="T32" s="872">
        <v>2.504232931424665</v>
      </c>
      <c r="U32" s="872">
        <v>3.9515865263497791</v>
      </c>
      <c r="V32" s="872">
        <v>2.9129592944599874</v>
      </c>
      <c r="W32" s="872">
        <v>7.0721072746586868</v>
      </c>
      <c r="X32" s="872">
        <v>6.7562462205724483</v>
      </c>
      <c r="Y32" s="872">
        <v>16.246677802535327</v>
      </c>
      <c r="Z32" s="872">
        <v>12.096681216803873</v>
      </c>
      <c r="AA32" s="872">
        <v>16.219206376012806</v>
      </c>
      <c r="AB32" s="872">
        <v>22.725538641717417</v>
      </c>
    </row>
    <row r="33" spans="1:28" ht="20.25" customHeight="1">
      <c r="A33" s="881" t="s">
        <v>60</v>
      </c>
      <c r="B33" s="880" t="s">
        <v>59</v>
      </c>
      <c r="C33" s="879">
        <v>174</v>
      </c>
      <c r="D33" s="874">
        <v>68675.381599999993</v>
      </c>
      <c r="E33" s="878">
        <v>61387.267899999999</v>
      </c>
      <c r="F33" s="872">
        <v>5.8165676068118143E-2</v>
      </c>
      <c r="G33" s="872">
        <v>0.36081386695927736</v>
      </c>
      <c r="H33" s="872">
        <v>0.38765172292832223</v>
      </c>
      <c r="I33" s="872">
        <v>0.54127387622699441</v>
      </c>
      <c r="J33" s="872">
        <v>6.1654262435143131E-2</v>
      </c>
      <c r="K33" s="872">
        <v>0.1753329900681615</v>
      </c>
      <c r="L33" s="872">
        <v>0.17990813756177221</v>
      </c>
      <c r="M33" s="872">
        <v>0.21365458273623927</v>
      </c>
      <c r="N33" s="872">
        <v>0.33977576034320867</v>
      </c>
      <c r="O33" s="872">
        <v>0.55417063747338546</v>
      </c>
      <c r="P33" s="872">
        <v>0.73813219262839891</v>
      </c>
      <c r="Q33" s="872">
        <v>0.92360142051252903</v>
      </c>
      <c r="R33" s="872">
        <v>1.409612553212227</v>
      </c>
      <c r="S33" s="872">
        <v>1.7707587080957699</v>
      </c>
      <c r="T33" s="872">
        <v>3.964882373511267</v>
      </c>
      <c r="U33" s="872">
        <v>4.1268565735934706</v>
      </c>
      <c r="V33" s="872">
        <v>4.4760914732216071</v>
      </c>
      <c r="W33" s="872">
        <v>8.8117573707082251</v>
      </c>
      <c r="X33" s="872">
        <v>8.1465866947581684</v>
      </c>
      <c r="Y33" s="872">
        <v>16.780424704622245</v>
      </c>
      <c r="Z33" s="872">
        <v>12.027932874274704</v>
      </c>
      <c r="AA33" s="872">
        <v>14.283113353679566</v>
      </c>
      <c r="AB33" s="872">
        <v>19.667848194381204</v>
      </c>
    </row>
    <row r="34" spans="1:28" ht="20.25" customHeight="1">
      <c r="A34" s="881" t="s">
        <v>58</v>
      </c>
      <c r="B34" s="880" t="s">
        <v>535</v>
      </c>
      <c r="C34" s="879">
        <v>187</v>
      </c>
      <c r="D34" s="874">
        <v>39835.546199999997</v>
      </c>
      <c r="E34" s="878">
        <v>31403.625899999999</v>
      </c>
      <c r="F34" s="872">
        <v>4.064078328113899</v>
      </c>
      <c r="G34" s="872">
        <v>2.4540722878302095</v>
      </c>
      <c r="H34" s="872">
        <v>4.3764197213392295</v>
      </c>
      <c r="I34" s="872">
        <v>4.2747527332761912</v>
      </c>
      <c r="J34" s="872">
        <v>2.4311759028924778</v>
      </c>
      <c r="K34" s="872">
        <v>4.4580360241175763</v>
      </c>
      <c r="L34" s="872">
        <v>4.2950396397476789</v>
      </c>
      <c r="M34" s="872">
        <v>3.3121616894009103</v>
      </c>
      <c r="N34" s="872">
        <v>3.4720272016754734</v>
      </c>
      <c r="O34" s="872">
        <v>3.1882120898344808</v>
      </c>
      <c r="P34" s="872">
        <v>2.4476072076551572</v>
      </c>
      <c r="Q34" s="872">
        <v>2.0021435026790222</v>
      </c>
      <c r="R34" s="872">
        <v>3.2654699736488118</v>
      </c>
      <c r="S34" s="872">
        <v>2.4370151600933743</v>
      </c>
      <c r="T34" s="872">
        <v>6.3387708739387136</v>
      </c>
      <c r="U34" s="872">
        <v>8.9120786299147081</v>
      </c>
      <c r="V34" s="872">
        <v>5.6766105042134454</v>
      </c>
      <c r="W34" s="872">
        <v>7.2248430724416686</v>
      </c>
      <c r="X34" s="872">
        <v>5.6933191994239563</v>
      </c>
      <c r="Y34" s="872">
        <v>9.7207661734031898</v>
      </c>
      <c r="Z34" s="872">
        <v>3.7407615613414138</v>
      </c>
      <c r="AA34" s="872">
        <v>3.5017750051585841</v>
      </c>
      <c r="AB34" s="872">
        <v>2.7128635178598355</v>
      </c>
    </row>
    <row r="35" spans="1:28" ht="20.25" customHeight="1">
      <c r="A35" s="881" t="s">
        <v>534</v>
      </c>
      <c r="B35" s="880" t="s">
        <v>533</v>
      </c>
      <c r="C35" s="879">
        <v>324</v>
      </c>
      <c r="D35" s="874">
        <v>110209.5141</v>
      </c>
      <c r="E35" s="878">
        <v>44269.686699999998</v>
      </c>
      <c r="F35" s="872">
        <v>2.0826098533719963</v>
      </c>
      <c r="G35" s="872">
        <v>1.9376397922073771</v>
      </c>
      <c r="H35" s="872">
        <v>1.973500035601736</v>
      </c>
      <c r="I35" s="872">
        <v>1.8175029772679128</v>
      </c>
      <c r="J35" s="872">
        <v>1.6884398912343994</v>
      </c>
      <c r="K35" s="872">
        <v>1.7330734243750738</v>
      </c>
      <c r="L35" s="872">
        <v>2.2092665228436932</v>
      </c>
      <c r="M35" s="872">
        <v>1.6128774493889182</v>
      </c>
      <c r="N35" s="872">
        <v>2.8149394590244361</v>
      </c>
      <c r="O35" s="872">
        <v>1.8951971769921816</v>
      </c>
      <c r="P35" s="872">
        <v>1.6448173415910199</v>
      </c>
      <c r="Q35" s="872">
        <v>1.8799577485842485</v>
      </c>
      <c r="R35" s="872">
        <v>2.4296445019895065</v>
      </c>
      <c r="S35" s="872">
        <v>2.1079455063126895</v>
      </c>
      <c r="T35" s="872">
        <v>4.2114728822672491</v>
      </c>
      <c r="U35" s="872">
        <v>4.1268032412094628</v>
      </c>
      <c r="V35" s="872">
        <v>4.9415676536405311</v>
      </c>
      <c r="W35" s="872">
        <v>10.322272349080251</v>
      </c>
      <c r="X35" s="872">
        <v>8.0363762351439298</v>
      </c>
      <c r="Y35" s="872">
        <v>14.287019526928482</v>
      </c>
      <c r="Z35" s="872">
        <v>8.5989355614081227</v>
      </c>
      <c r="AA35" s="872">
        <v>8.3870797140189914</v>
      </c>
      <c r="AB35" s="872">
        <v>9.2610611555177886</v>
      </c>
    </row>
    <row r="36" spans="1:28" ht="20.25" customHeight="1">
      <c r="A36" s="881" t="s">
        <v>532</v>
      </c>
      <c r="B36" s="880" t="s">
        <v>531</v>
      </c>
      <c r="C36" s="879">
        <v>94</v>
      </c>
      <c r="D36" s="874">
        <v>22372.332900000001</v>
      </c>
      <c r="E36" s="878">
        <v>51829.999499999998</v>
      </c>
      <c r="F36" s="872">
        <v>5.1072009571250391E-3</v>
      </c>
      <c r="G36" s="872">
        <v>4.0807545823707991E-2</v>
      </c>
      <c r="H36" s="872">
        <v>4.5749363938706634E-2</v>
      </c>
      <c r="I36" s="872">
        <v>0.15661039980323194</v>
      </c>
      <c r="J36" s="872">
        <v>0.28957686393089566</v>
      </c>
      <c r="K36" s="872">
        <v>0.30825663245874552</v>
      </c>
      <c r="L36" s="872">
        <v>0.37752343654782644</v>
      </c>
      <c r="M36" s="872">
        <v>0.48542054369305399</v>
      </c>
      <c r="N36" s="872">
        <v>0.74500455873334515</v>
      </c>
      <c r="O36" s="872">
        <v>0.65769314562631054</v>
      </c>
      <c r="P36" s="872">
        <v>1.1416784344381001</v>
      </c>
      <c r="Q36" s="872">
        <v>1.3060671915891255</v>
      </c>
      <c r="R36" s="872">
        <v>1.1889287594142675</v>
      </c>
      <c r="S36" s="872">
        <v>1.6646654672298391</v>
      </c>
      <c r="T36" s="872">
        <v>3.9087810104953338</v>
      </c>
      <c r="U36" s="872">
        <v>3.7775278232159684</v>
      </c>
      <c r="V36" s="872">
        <v>4.813405042797303</v>
      </c>
      <c r="W36" s="872">
        <v>10.546129500871141</v>
      </c>
      <c r="X36" s="872">
        <v>10.124469853566321</v>
      </c>
      <c r="Y36" s="872">
        <v>20.609517213111022</v>
      </c>
      <c r="Z36" s="872">
        <v>13.693058357807647</v>
      </c>
      <c r="AA36" s="872">
        <v>13.683649862013272</v>
      </c>
      <c r="AB36" s="872">
        <v>10.430370897976401</v>
      </c>
    </row>
    <row r="37" spans="1:28" ht="20.25" customHeight="1">
      <c r="A37" s="881" t="s">
        <v>530</v>
      </c>
      <c r="B37" s="880" t="s">
        <v>529</v>
      </c>
      <c r="C37" s="879">
        <v>126</v>
      </c>
      <c r="D37" s="874">
        <v>32665.6669</v>
      </c>
      <c r="E37" s="878">
        <v>34497.830399999999</v>
      </c>
      <c r="F37" s="872">
        <v>3.2116800284888716</v>
      </c>
      <c r="G37" s="872">
        <v>5.8001179213640981</v>
      </c>
      <c r="H37" s="872">
        <v>4.9255008474968562</v>
      </c>
      <c r="I37" s="872">
        <v>5.0043276477542236</v>
      </c>
      <c r="J37" s="872">
        <v>1.021257582223126</v>
      </c>
      <c r="K37" s="872">
        <v>3.3628895542310202</v>
      </c>
      <c r="L37" s="872">
        <v>2.5915711520342479</v>
      </c>
      <c r="M37" s="872">
        <v>3.0009869475525695</v>
      </c>
      <c r="N37" s="872">
        <v>3.4963134336008306</v>
      </c>
      <c r="O37" s="872">
        <v>4.7784075701818907</v>
      </c>
      <c r="P37" s="872">
        <v>3.6069289618575029</v>
      </c>
      <c r="Q37" s="872">
        <v>3.2365657901201459</v>
      </c>
      <c r="R37" s="872">
        <v>2.6055206605930339</v>
      </c>
      <c r="S37" s="872">
        <v>2.3999785536293459</v>
      </c>
      <c r="T37" s="872">
        <v>5.8012763241640712</v>
      </c>
      <c r="U37" s="872">
        <v>4.5526696410413718</v>
      </c>
      <c r="V37" s="872">
        <v>4.7402399734872702</v>
      </c>
      <c r="W37" s="872">
        <v>6.3083913342666209</v>
      </c>
      <c r="X37" s="872">
        <v>4.4664592474614375</v>
      </c>
      <c r="Y37" s="872">
        <v>10.362806338418885</v>
      </c>
      <c r="Z37" s="872">
        <v>5.6992560589663022</v>
      </c>
      <c r="AA37" s="872">
        <v>3.5986805461485925</v>
      </c>
      <c r="AB37" s="872">
        <v>5.4281735787858656</v>
      </c>
    </row>
    <row r="38" spans="1:28" ht="20.25" customHeight="1">
      <c r="A38" s="881" t="s">
        <v>54</v>
      </c>
      <c r="B38" s="880" t="s">
        <v>528</v>
      </c>
      <c r="C38" s="879">
        <v>261</v>
      </c>
      <c r="D38" s="874">
        <v>170952.3818</v>
      </c>
      <c r="E38" s="878">
        <v>24812.323</v>
      </c>
      <c r="F38" s="872">
        <v>2.7786241115711672</v>
      </c>
      <c r="G38" s="872">
        <v>5.9062435361751708</v>
      </c>
      <c r="H38" s="872">
        <v>7.0913442517476524</v>
      </c>
      <c r="I38" s="872">
        <v>9.0665560413970194</v>
      </c>
      <c r="J38" s="872">
        <v>7.7417162373809063</v>
      </c>
      <c r="K38" s="872">
        <v>6.416613553143252</v>
      </c>
      <c r="L38" s="872">
        <v>4.8590713463812065</v>
      </c>
      <c r="M38" s="872">
        <v>3.938919147600902</v>
      </c>
      <c r="N38" s="872">
        <v>3.6198504138068701</v>
      </c>
      <c r="O38" s="872">
        <v>2.9926692720697732</v>
      </c>
      <c r="P38" s="872">
        <v>3.4914990578973031</v>
      </c>
      <c r="Q38" s="872">
        <v>3.2376004017745723</v>
      </c>
      <c r="R38" s="872">
        <v>3.7005840652171598</v>
      </c>
      <c r="S38" s="872">
        <v>3.0282817621438953</v>
      </c>
      <c r="T38" s="872">
        <v>5.4088457280564199</v>
      </c>
      <c r="U38" s="872">
        <v>4.5631790665112568</v>
      </c>
      <c r="V38" s="872">
        <v>3.3268037801623658</v>
      </c>
      <c r="W38" s="872">
        <v>6.1475067438925848</v>
      </c>
      <c r="X38" s="872">
        <v>3.8190153487525142</v>
      </c>
      <c r="Y38" s="872">
        <v>4.9715315519517373</v>
      </c>
      <c r="Z38" s="872">
        <v>1.6439852258320509</v>
      </c>
      <c r="AA38" s="872">
        <v>1.2170163867234285</v>
      </c>
      <c r="AB38" s="872">
        <v>1.0325429113149682</v>
      </c>
    </row>
    <row r="39" spans="1:28" ht="20.25" customHeight="1">
      <c r="A39" s="881" t="s">
        <v>53</v>
      </c>
      <c r="B39" s="880" t="s">
        <v>527</v>
      </c>
      <c r="C39" s="879">
        <v>4172</v>
      </c>
      <c r="D39" s="874">
        <v>280483.22450000001</v>
      </c>
      <c r="E39" s="878">
        <v>40381.096100000002</v>
      </c>
      <c r="F39" s="872">
        <v>0.15254823198882614</v>
      </c>
      <c r="G39" s="872">
        <v>0.58021498537072047</v>
      </c>
      <c r="H39" s="872">
        <v>0.61843245815936487</v>
      </c>
      <c r="I39" s="872">
        <v>0.53647529283877005</v>
      </c>
      <c r="J39" s="872">
        <v>0.52053740561585704</v>
      </c>
      <c r="K39" s="872">
        <v>0.49345118677498656</v>
      </c>
      <c r="L39" s="872">
        <v>0.51558035336263042</v>
      </c>
      <c r="M39" s="872">
        <v>0.51245032659698331</v>
      </c>
      <c r="N39" s="872">
        <v>0.63732695714213738</v>
      </c>
      <c r="O39" s="872">
        <v>0.78339950773063072</v>
      </c>
      <c r="P39" s="872">
        <v>1.0125618403962695</v>
      </c>
      <c r="Q39" s="872">
        <v>1.2339991834342305</v>
      </c>
      <c r="R39" s="872">
        <v>1.6909455488665059</v>
      </c>
      <c r="S39" s="872">
        <v>1.9588135118576404</v>
      </c>
      <c r="T39" s="872">
        <v>4.9805099128129848</v>
      </c>
      <c r="U39" s="872">
        <v>6.2299982935343072</v>
      </c>
      <c r="V39" s="872">
        <v>7.2260017104873233</v>
      </c>
      <c r="W39" s="872">
        <v>14.403304964857178</v>
      </c>
      <c r="X39" s="872">
        <v>12.884534205003764</v>
      </c>
      <c r="Y39" s="872">
        <v>23.402861585399378</v>
      </c>
      <c r="Z39" s="872">
        <v>11.141266739109383</v>
      </c>
      <c r="AA39" s="872">
        <v>6.4530049639385831</v>
      </c>
      <c r="AB39" s="872">
        <v>2.0317809060270555</v>
      </c>
    </row>
    <row r="40" spans="1:28" ht="20.25" customHeight="1">
      <c r="A40" s="881" t="s">
        <v>51</v>
      </c>
      <c r="B40" s="880" t="s">
        <v>39</v>
      </c>
      <c r="C40" s="879">
        <v>7791</v>
      </c>
      <c r="D40" s="874">
        <v>259563.6354</v>
      </c>
      <c r="E40" s="878">
        <v>37444.662199999999</v>
      </c>
      <c r="F40" s="872">
        <v>0.21784596256275118</v>
      </c>
      <c r="G40" s="872">
        <v>0.27941502625448278</v>
      </c>
      <c r="H40" s="872">
        <v>0.40543822649819466</v>
      </c>
      <c r="I40" s="872">
        <v>0.96094967084129534</v>
      </c>
      <c r="J40" s="872">
        <v>1.817774817619926</v>
      </c>
      <c r="K40" s="872">
        <v>2.261432303856536</v>
      </c>
      <c r="L40" s="872">
        <v>2.4029991298234066</v>
      </c>
      <c r="M40" s="872">
        <v>2.3184837085233707</v>
      </c>
      <c r="N40" s="872">
        <v>2.1059417632120279</v>
      </c>
      <c r="O40" s="872">
        <v>1.8552204327771562</v>
      </c>
      <c r="P40" s="872">
        <v>1.7332089655267633</v>
      </c>
      <c r="Q40" s="872">
        <v>1.7837912436635568</v>
      </c>
      <c r="R40" s="872">
        <v>1.767800598465497</v>
      </c>
      <c r="S40" s="872">
        <v>1.905110741872434</v>
      </c>
      <c r="T40" s="872">
        <v>3.5618094521417691</v>
      </c>
      <c r="U40" s="872">
        <v>3.7719881619441979</v>
      </c>
      <c r="V40" s="872">
        <v>5.0688668232453029</v>
      </c>
      <c r="W40" s="872">
        <v>14.95756442930449</v>
      </c>
      <c r="X40" s="872">
        <v>15.091984722602634</v>
      </c>
      <c r="Y40" s="872">
        <v>23.960891672732366</v>
      </c>
      <c r="Z40" s="872">
        <v>5.5867013026124379</v>
      </c>
      <c r="AA40" s="872">
        <v>4.1818233834152867</v>
      </c>
      <c r="AB40" s="872">
        <v>2.0029575375565112</v>
      </c>
    </row>
    <row r="41" spans="1:28" ht="20.25" customHeight="1">
      <c r="A41" s="881" t="s">
        <v>526</v>
      </c>
      <c r="B41" s="880" t="s">
        <v>525</v>
      </c>
      <c r="C41" s="879">
        <v>436</v>
      </c>
      <c r="D41" s="874">
        <v>205974.6384</v>
      </c>
      <c r="E41" s="878">
        <v>40363.525399999999</v>
      </c>
      <c r="F41" s="872">
        <v>0.42090512052089613</v>
      </c>
      <c r="G41" s="872">
        <v>0.36780746692161692</v>
      </c>
      <c r="H41" s="872">
        <v>0.61769255180301841</v>
      </c>
      <c r="I41" s="872">
        <v>0.87126304186777981</v>
      </c>
      <c r="J41" s="872">
        <v>1.2150115273609337</v>
      </c>
      <c r="K41" s="872">
        <v>1.4212328385376596</v>
      </c>
      <c r="L41" s="872">
        <v>1.9337739009716839</v>
      </c>
      <c r="M41" s="872">
        <v>2.5901745678219386</v>
      </c>
      <c r="N41" s="872">
        <v>3.0339450276709408</v>
      </c>
      <c r="O41" s="872">
        <v>2.53509099011483</v>
      </c>
      <c r="P41" s="872">
        <v>2.9326608590856491</v>
      </c>
      <c r="Q41" s="872">
        <v>2.8724597581330187</v>
      </c>
      <c r="R41" s="872">
        <v>3.4370300902055133</v>
      </c>
      <c r="S41" s="872">
        <v>2.8576009870543362</v>
      </c>
      <c r="T41" s="872">
        <v>5.8361491945699662</v>
      </c>
      <c r="U41" s="872">
        <v>5.4556693422504399</v>
      </c>
      <c r="V41" s="872">
        <v>4.9560786606046552</v>
      </c>
      <c r="W41" s="872">
        <v>9.1989858300923704</v>
      </c>
      <c r="X41" s="872">
        <v>8.5893630582045493</v>
      </c>
      <c r="Y41" s="872">
        <v>17.384965730810091</v>
      </c>
      <c r="Z41" s="872">
        <v>9.4523688698948085</v>
      </c>
      <c r="AA41" s="872">
        <v>6.5382907840560627</v>
      </c>
      <c r="AB41" s="872">
        <v>5.4814798499969113</v>
      </c>
    </row>
    <row r="42" spans="1:28" ht="20.25" customHeight="1">
      <c r="A42" s="881" t="s">
        <v>524</v>
      </c>
      <c r="B42" s="880" t="s">
        <v>523</v>
      </c>
      <c r="C42" s="879">
        <v>847</v>
      </c>
      <c r="D42" s="874">
        <v>69682.460300000006</v>
      </c>
      <c r="E42" s="878">
        <v>31177.985700000001</v>
      </c>
      <c r="F42" s="872">
        <v>0.28411496831147331</v>
      </c>
      <c r="G42" s="872">
        <v>0.28329266669133379</v>
      </c>
      <c r="H42" s="872">
        <v>0.79527344128519517</v>
      </c>
      <c r="I42" s="872">
        <v>0.77490231785056529</v>
      </c>
      <c r="J42" s="872">
        <v>1.0802155904934374</v>
      </c>
      <c r="K42" s="872">
        <v>1.3722966954425975</v>
      </c>
      <c r="L42" s="872">
        <v>1.664248786577359</v>
      </c>
      <c r="M42" s="872">
        <v>2.1645888987074122</v>
      </c>
      <c r="N42" s="872">
        <v>2.6322918164816862</v>
      </c>
      <c r="O42" s="872">
        <v>3.1012082390552442</v>
      </c>
      <c r="P42" s="872">
        <v>3.3474588726598102</v>
      </c>
      <c r="Q42" s="872">
        <v>3.887918980380777</v>
      </c>
      <c r="R42" s="872">
        <v>4.4814608820578616</v>
      </c>
      <c r="S42" s="872">
        <v>4.8220764386529558</v>
      </c>
      <c r="T42" s="872">
        <v>10.17222048343778</v>
      </c>
      <c r="U42" s="872">
        <v>10.576612490819299</v>
      </c>
      <c r="V42" s="872">
        <v>10.073878949994535</v>
      </c>
      <c r="W42" s="872">
        <v>14.396085839695875</v>
      </c>
      <c r="X42" s="872">
        <v>8.7218717218570987</v>
      </c>
      <c r="Y42" s="872">
        <v>11.3604565136171</v>
      </c>
      <c r="Z42" s="872">
        <v>2.4810429949758817</v>
      </c>
      <c r="AA42" s="872">
        <v>1.3157652529097053</v>
      </c>
      <c r="AB42" s="872">
        <v>0.21071730155314278</v>
      </c>
    </row>
    <row r="43" spans="1:28" ht="20.25" customHeight="1">
      <c r="A43" s="881" t="s">
        <v>48</v>
      </c>
      <c r="B43" s="880" t="s">
        <v>522</v>
      </c>
      <c r="C43" s="879">
        <v>718</v>
      </c>
      <c r="D43" s="874">
        <v>46309.137600000002</v>
      </c>
      <c r="E43" s="878">
        <v>32441.069200000002</v>
      </c>
      <c r="F43" s="872">
        <v>0.58747174769240351</v>
      </c>
      <c r="G43" s="872">
        <v>0.32780053325804109</v>
      </c>
      <c r="H43" s="872">
        <v>0.91289521228311521</v>
      </c>
      <c r="I43" s="872">
        <v>0.74953090899278585</v>
      </c>
      <c r="J43" s="872">
        <v>1.358401025373446</v>
      </c>
      <c r="K43" s="872">
        <v>2.3432898046453796</v>
      </c>
      <c r="L43" s="872">
        <v>1.9911983850029631</v>
      </c>
      <c r="M43" s="872">
        <v>2.3633521519087846</v>
      </c>
      <c r="N43" s="872">
        <v>3.2562651307071628</v>
      </c>
      <c r="O43" s="872">
        <v>3.4576212881148538</v>
      </c>
      <c r="P43" s="872">
        <v>4.129475734395883</v>
      </c>
      <c r="Q43" s="872">
        <v>3.8720753460975699</v>
      </c>
      <c r="R43" s="872">
        <v>4.7661798823910733</v>
      </c>
      <c r="S43" s="872">
        <v>4.5866507347785284</v>
      </c>
      <c r="T43" s="872">
        <v>10.107545816184665</v>
      </c>
      <c r="U43" s="872">
        <v>9.0455314374068578</v>
      </c>
      <c r="V43" s="872">
        <v>8.2518602117090598</v>
      </c>
      <c r="W43" s="872">
        <v>12.416654893612183</v>
      </c>
      <c r="X43" s="872">
        <v>8.1022113441386985</v>
      </c>
      <c r="Y43" s="872">
        <v>9.9414496546357629</v>
      </c>
      <c r="Z43" s="872">
        <v>3.5578352035646623</v>
      </c>
      <c r="AA43" s="872">
        <v>2.322181875397308</v>
      </c>
      <c r="AB43" s="872">
        <v>1.5525212458285986</v>
      </c>
    </row>
    <row r="44" spans="1:28" ht="20.25" customHeight="1" thickBot="1">
      <c r="A44" s="877" t="s">
        <v>47</v>
      </c>
      <c r="B44" s="876" t="s">
        <v>46</v>
      </c>
      <c r="C44" s="875">
        <v>239</v>
      </c>
      <c r="D44" s="874">
        <v>42802.151700000002</v>
      </c>
      <c r="E44" s="873">
        <v>27304.545999999998</v>
      </c>
      <c r="F44" s="872">
        <v>2.4961667990163212</v>
      </c>
      <c r="G44" s="872">
        <v>4.5550773093493797</v>
      </c>
      <c r="H44" s="872">
        <v>2.7022403175118876</v>
      </c>
      <c r="I44" s="872">
        <v>3.7978649096746224</v>
      </c>
      <c r="J44" s="872">
        <v>4.8163361376059042</v>
      </c>
      <c r="K44" s="872">
        <v>4.1836672430652584</v>
      </c>
      <c r="L44" s="872">
        <v>4.4945983404848313</v>
      </c>
      <c r="M44" s="872">
        <v>4.7044361557178442</v>
      </c>
      <c r="N44" s="872">
        <v>4.6870853924850691</v>
      </c>
      <c r="O44" s="872">
        <v>4.2517715295140173</v>
      </c>
      <c r="P44" s="872">
        <v>4.5191763104750642</v>
      </c>
      <c r="Q44" s="872">
        <v>3.6963151083827404</v>
      </c>
      <c r="R44" s="872">
        <v>3.2120380527505112</v>
      </c>
      <c r="S44" s="872">
        <v>3.6809121444238051</v>
      </c>
      <c r="T44" s="872">
        <v>6.1415001246304159</v>
      </c>
      <c r="U44" s="872">
        <v>7.5917622618023666</v>
      </c>
      <c r="V44" s="872">
        <v>5.1879999294521442</v>
      </c>
      <c r="W44" s="872">
        <v>9.0587777623338503</v>
      </c>
      <c r="X44" s="872">
        <v>5.5134877716906923</v>
      </c>
      <c r="Y44" s="872">
        <v>6.2748917830689335</v>
      </c>
      <c r="Z44" s="872">
        <v>1.7812366194664926</v>
      </c>
      <c r="AA44" s="872">
        <v>1.6922375890742896</v>
      </c>
      <c r="AB44" s="872">
        <v>0.96042040802355266</v>
      </c>
    </row>
    <row r="45" spans="1:28" ht="20.25" customHeight="1" thickTop="1">
      <c r="A45" s="871"/>
      <c r="B45" s="870" t="s">
        <v>521</v>
      </c>
      <c r="C45" s="869">
        <v>20223</v>
      </c>
      <c r="D45" s="868">
        <v>3718194.1219000001</v>
      </c>
      <c r="E45" s="867">
        <v>36335.834900000002</v>
      </c>
      <c r="F45" s="866">
        <v>1.0667161799430847</v>
      </c>
      <c r="G45" s="866">
        <v>1.5589340281776425</v>
      </c>
      <c r="H45" s="866">
        <v>1.8514705511078065</v>
      </c>
      <c r="I45" s="866">
        <v>2.3198445555048899</v>
      </c>
      <c r="J45" s="866">
        <v>2.3404041463960015</v>
      </c>
      <c r="K45" s="866">
        <v>2.2763168846265072</v>
      </c>
      <c r="L45" s="866">
        <v>2.1463123006396465</v>
      </c>
      <c r="M45" s="866">
        <v>2.2720941949321949</v>
      </c>
      <c r="N45" s="866">
        <v>2.6456225515663276</v>
      </c>
      <c r="O45" s="866">
        <v>2.5258784512307364</v>
      </c>
      <c r="P45" s="866">
        <v>2.6634094900186445</v>
      </c>
      <c r="Q45" s="866">
        <v>2.8403459888757348</v>
      </c>
      <c r="R45" s="866">
        <v>3.0839819853570294</v>
      </c>
      <c r="S45" s="866">
        <v>3.1440589723772372</v>
      </c>
      <c r="T45" s="866">
        <v>6.4639941789048958</v>
      </c>
      <c r="U45" s="866">
        <v>6.4263631151646035</v>
      </c>
      <c r="V45" s="866">
        <v>6.1008728340435168</v>
      </c>
      <c r="W45" s="866">
        <v>11.178808689730342</v>
      </c>
      <c r="X45" s="866">
        <v>8.9115714951074185</v>
      </c>
      <c r="Y45" s="866">
        <v>13.792860638430993</v>
      </c>
      <c r="Z45" s="866">
        <v>6.0637293968069947</v>
      </c>
      <c r="AA45" s="866">
        <v>4.648312329418725</v>
      </c>
      <c r="AB45" s="866">
        <v>3.6780970362600689</v>
      </c>
    </row>
    <row r="47" spans="1:28">
      <c r="C47" s="865"/>
      <c r="D47" s="865"/>
      <c r="E47" s="865"/>
      <c r="F47" s="865"/>
      <c r="G47" s="865"/>
      <c r="H47" s="865"/>
      <c r="I47" s="865"/>
      <c r="J47" s="865"/>
      <c r="K47" s="865"/>
      <c r="L47" s="865"/>
      <c r="M47" s="865"/>
      <c r="N47" s="865"/>
      <c r="O47" s="865"/>
      <c r="P47" s="865"/>
      <c r="Q47" s="865"/>
      <c r="R47" s="865"/>
      <c r="S47" s="865"/>
      <c r="T47" s="865"/>
      <c r="U47" s="865"/>
      <c r="V47" s="865"/>
      <c r="W47" s="865"/>
      <c r="X47" s="865"/>
      <c r="Y47" s="865"/>
      <c r="Z47" s="865"/>
      <c r="AA47" s="865"/>
      <c r="AB47" s="865"/>
    </row>
    <row r="48" spans="1:28">
      <c r="C48" s="865"/>
      <c r="D48" s="865"/>
      <c r="E48" s="865"/>
      <c r="F48" s="865"/>
      <c r="G48" s="865"/>
      <c r="H48" s="865"/>
      <c r="I48" s="865"/>
      <c r="J48" s="865"/>
      <c r="K48" s="865"/>
      <c r="L48" s="865"/>
      <c r="M48" s="865"/>
      <c r="N48" s="865"/>
      <c r="O48" s="865"/>
      <c r="P48" s="865"/>
      <c r="Q48" s="865"/>
      <c r="R48" s="865"/>
      <c r="S48" s="865"/>
      <c r="T48" s="865"/>
      <c r="U48" s="865"/>
      <c r="V48" s="865"/>
      <c r="W48" s="865"/>
      <c r="X48" s="865"/>
      <c r="Y48" s="865"/>
      <c r="Z48" s="865"/>
      <c r="AA48" s="865"/>
      <c r="AB48" s="865"/>
    </row>
    <row r="49" spans="3:28">
      <c r="C49" s="865"/>
      <c r="D49" s="865"/>
      <c r="E49" s="865"/>
      <c r="F49" s="865"/>
      <c r="G49" s="865"/>
      <c r="H49" s="865"/>
      <c r="I49" s="865"/>
      <c r="J49" s="865"/>
      <c r="K49" s="865"/>
      <c r="L49" s="865"/>
      <c r="M49" s="865"/>
      <c r="N49" s="865"/>
      <c r="O49" s="865"/>
      <c r="P49" s="865"/>
      <c r="Q49" s="865"/>
      <c r="R49" s="865"/>
      <c r="S49" s="865"/>
      <c r="T49" s="865"/>
      <c r="U49" s="865"/>
      <c r="V49" s="865"/>
      <c r="W49" s="865"/>
      <c r="X49" s="865"/>
      <c r="Y49" s="865"/>
      <c r="Z49" s="865"/>
      <c r="AA49" s="865"/>
      <c r="AB49" s="865"/>
    </row>
    <row r="50" spans="3:28">
      <c r="C50" s="865"/>
      <c r="D50" s="865"/>
      <c r="E50" s="865"/>
      <c r="F50" s="865"/>
      <c r="G50" s="865"/>
      <c r="H50" s="865"/>
      <c r="I50" s="865"/>
      <c r="J50" s="865"/>
      <c r="K50" s="865"/>
      <c r="L50" s="865"/>
      <c r="M50" s="865"/>
      <c r="N50" s="865"/>
      <c r="O50" s="865"/>
      <c r="P50" s="865"/>
      <c r="Q50" s="865"/>
      <c r="R50" s="865"/>
      <c r="S50" s="865"/>
      <c r="T50" s="865"/>
      <c r="U50" s="865"/>
      <c r="V50" s="865"/>
      <c r="W50" s="865"/>
      <c r="X50" s="865"/>
      <c r="Y50" s="865"/>
      <c r="Z50" s="865"/>
      <c r="AA50" s="865"/>
      <c r="AB50" s="865"/>
    </row>
    <row r="51" spans="3:28">
      <c r="C51" s="865"/>
      <c r="D51" s="865"/>
      <c r="E51" s="865"/>
      <c r="F51" s="865"/>
      <c r="G51" s="865"/>
      <c r="H51" s="865"/>
      <c r="I51" s="865"/>
      <c r="J51" s="865"/>
      <c r="K51" s="865"/>
      <c r="L51" s="865"/>
      <c r="M51" s="865"/>
      <c r="N51" s="865"/>
      <c r="O51" s="865"/>
      <c r="P51" s="865"/>
      <c r="Q51" s="865"/>
      <c r="R51" s="865"/>
      <c r="S51" s="865"/>
      <c r="T51" s="865"/>
      <c r="U51" s="865"/>
      <c r="V51" s="865"/>
      <c r="W51" s="865"/>
      <c r="X51" s="865"/>
      <c r="Y51" s="865"/>
      <c r="Z51" s="865"/>
      <c r="AA51" s="865"/>
      <c r="AB51" s="865"/>
    </row>
    <row r="52" spans="3:28">
      <c r="C52" s="865"/>
      <c r="D52" s="865"/>
      <c r="E52" s="865"/>
      <c r="F52" s="865"/>
      <c r="G52" s="865"/>
      <c r="H52" s="865"/>
      <c r="I52" s="865"/>
      <c r="J52" s="865"/>
      <c r="K52" s="865"/>
      <c r="L52" s="865"/>
      <c r="M52" s="865"/>
      <c r="N52" s="865"/>
      <c r="O52" s="865"/>
      <c r="P52" s="865"/>
      <c r="Q52" s="865"/>
      <c r="R52" s="865"/>
      <c r="S52" s="865"/>
      <c r="T52" s="865"/>
      <c r="U52" s="865"/>
      <c r="V52" s="865"/>
      <c r="W52" s="865"/>
      <c r="X52" s="865"/>
      <c r="Y52" s="865"/>
      <c r="Z52" s="865"/>
      <c r="AA52" s="865"/>
      <c r="AB52" s="865"/>
    </row>
    <row r="53" spans="3:28">
      <c r="C53" s="865"/>
      <c r="D53" s="865"/>
      <c r="E53" s="865"/>
      <c r="F53" s="865"/>
      <c r="G53" s="865"/>
      <c r="H53" s="865"/>
      <c r="I53" s="865"/>
      <c r="J53" s="865"/>
      <c r="K53" s="865"/>
      <c r="L53" s="865"/>
      <c r="M53" s="865"/>
      <c r="N53" s="865"/>
      <c r="O53" s="865"/>
      <c r="P53" s="865"/>
      <c r="Q53" s="865"/>
      <c r="R53" s="865"/>
      <c r="S53" s="865"/>
      <c r="T53" s="865"/>
      <c r="U53" s="865"/>
      <c r="V53" s="865"/>
      <c r="W53" s="865"/>
      <c r="X53" s="865"/>
      <c r="Y53" s="865"/>
      <c r="Z53" s="865"/>
      <c r="AA53" s="865"/>
      <c r="AB53" s="865"/>
    </row>
    <row r="54" spans="3:28">
      <c r="C54" s="865"/>
      <c r="D54" s="865"/>
      <c r="E54" s="865"/>
      <c r="F54" s="865"/>
      <c r="G54" s="865"/>
      <c r="H54" s="865"/>
      <c r="I54" s="865"/>
      <c r="J54" s="865"/>
      <c r="K54" s="865"/>
      <c r="L54" s="865"/>
      <c r="M54" s="865"/>
      <c r="N54" s="865"/>
      <c r="O54" s="865"/>
      <c r="P54" s="865"/>
      <c r="Q54" s="865"/>
      <c r="R54" s="865"/>
      <c r="S54" s="865"/>
      <c r="T54" s="865"/>
      <c r="U54" s="865"/>
      <c r="V54" s="865"/>
      <c r="W54" s="865"/>
      <c r="X54" s="865"/>
      <c r="Y54" s="865"/>
      <c r="Z54" s="865"/>
      <c r="AA54" s="865"/>
      <c r="AB54" s="865"/>
    </row>
    <row r="55" spans="3:28">
      <c r="C55" s="865"/>
      <c r="D55" s="865"/>
      <c r="E55" s="865"/>
      <c r="F55" s="865"/>
      <c r="G55" s="865"/>
      <c r="H55" s="865"/>
      <c r="I55" s="865"/>
      <c r="J55" s="865"/>
      <c r="K55" s="865"/>
      <c r="L55" s="865"/>
      <c r="M55" s="865"/>
      <c r="N55" s="865"/>
      <c r="O55" s="865"/>
      <c r="P55" s="865"/>
      <c r="Q55" s="865"/>
      <c r="R55" s="865"/>
      <c r="S55" s="865"/>
      <c r="T55" s="865"/>
      <c r="U55" s="865"/>
      <c r="V55" s="865"/>
      <c r="W55" s="865"/>
      <c r="X55" s="865"/>
      <c r="Y55" s="865"/>
      <c r="Z55" s="865"/>
      <c r="AA55" s="865"/>
      <c r="AB55" s="865"/>
    </row>
    <row r="56" spans="3:28">
      <c r="C56" s="865"/>
      <c r="D56" s="865"/>
      <c r="E56" s="865"/>
      <c r="F56" s="865"/>
      <c r="G56" s="865"/>
      <c r="H56" s="865"/>
      <c r="I56" s="865"/>
      <c r="J56" s="865"/>
      <c r="K56" s="865"/>
      <c r="L56" s="865"/>
      <c r="M56" s="865"/>
      <c r="N56" s="865"/>
      <c r="O56" s="865"/>
      <c r="P56" s="865"/>
      <c r="Q56" s="865"/>
      <c r="R56" s="865"/>
      <c r="S56" s="865"/>
      <c r="T56" s="865"/>
      <c r="U56" s="865"/>
      <c r="V56" s="865"/>
      <c r="W56" s="865"/>
      <c r="X56" s="865"/>
      <c r="Y56" s="865"/>
      <c r="Z56" s="865"/>
      <c r="AA56" s="865"/>
      <c r="AB56" s="865"/>
    </row>
    <row r="57" spans="3:28">
      <c r="C57" s="865"/>
      <c r="D57" s="865"/>
      <c r="E57" s="865"/>
      <c r="F57" s="865"/>
      <c r="G57" s="865"/>
      <c r="H57" s="865"/>
      <c r="I57" s="865"/>
      <c r="J57" s="865"/>
      <c r="K57" s="865"/>
      <c r="L57" s="865"/>
      <c r="M57" s="865"/>
      <c r="N57" s="865"/>
      <c r="O57" s="865"/>
      <c r="P57" s="865"/>
      <c r="Q57" s="865"/>
      <c r="R57" s="865"/>
      <c r="S57" s="865"/>
      <c r="T57" s="865"/>
      <c r="U57" s="865"/>
      <c r="V57" s="865"/>
      <c r="W57" s="865"/>
      <c r="X57" s="865"/>
      <c r="Y57" s="865"/>
      <c r="Z57" s="865"/>
      <c r="AA57" s="865"/>
      <c r="AB57" s="865"/>
    </row>
    <row r="58" spans="3:28">
      <c r="C58" s="865"/>
      <c r="D58" s="865"/>
      <c r="E58" s="865"/>
      <c r="F58" s="865"/>
      <c r="G58" s="865"/>
      <c r="H58" s="865"/>
      <c r="I58" s="865"/>
      <c r="J58" s="865"/>
      <c r="K58" s="865"/>
      <c r="L58" s="865"/>
      <c r="M58" s="865"/>
      <c r="N58" s="865"/>
      <c r="O58" s="865"/>
      <c r="P58" s="865"/>
      <c r="Q58" s="865"/>
      <c r="R58" s="865"/>
      <c r="S58" s="865"/>
      <c r="T58" s="865"/>
      <c r="U58" s="865"/>
      <c r="V58" s="865"/>
      <c r="W58" s="865"/>
      <c r="X58" s="865"/>
      <c r="Y58" s="865"/>
      <c r="Z58" s="865"/>
      <c r="AA58" s="865"/>
      <c r="AB58" s="865"/>
    </row>
  </sheetData>
  <mergeCells count="6">
    <mergeCell ref="C1:V1"/>
    <mergeCell ref="A3:AB3"/>
    <mergeCell ref="A5:B7"/>
    <mergeCell ref="C5:C7"/>
    <mergeCell ref="D5:D6"/>
    <mergeCell ref="F5:AB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1" orientation="landscape" r:id="rId1"/>
  <headerFooter>
    <oddHeader>&amp;RStrana 1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97EDB-DCFD-4C1D-9126-F31D2CFCE603}">
  <sheetPr>
    <tabColor rgb="FFC00000"/>
    <pageSetUpPr fitToPage="1"/>
  </sheetPr>
  <dimension ref="A1"/>
  <sheetViews>
    <sheetView workbookViewId="0"/>
  </sheetViews>
  <sheetFormatPr defaultRowHeight="15"/>
  <sheetData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>
    <oddHeader>&amp;R&amp;"Arial,Obyčejné"Strana 2</oddHead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65F1B-C079-4D7E-B956-315B1AD6F5AD}">
  <sheetPr>
    <tabColor rgb="FFC00000"/>
    <pageSetUpPr fitToPage="1"/>
  </sheetPr>
  <dimension ref="A1:K30"/>
  <sheetViews>
    <sheetView showGridLines="0" zoomScaleNormal="100" workbookViewId="0"/>
  </sheetViews>
  <sheetFormatPr defaultColWidth="8.28515625" defaultRowHeight="12.75"/>
  <cols>
    <col min="1" max="1" width="4.85546875" style="864" customWidth="1"/>
    <col min="2" max="2" width="43" style="864" customWidth="1"/>
    <col min="3" max="3" width="13.28515625" style="864" customWidth="1"/>
    <col min="4" max="11" width="10.28515625" style="864" customWidth="1"/>
    <col min="12" max="181" width="8.28515625" style="864"/>
    <col min="182" max="182" width="6.28515625" style="864" customWidth="1"/>
    <col min="183" max="183" width="36.42578125" style="864" customWidth="1"/>
    <col min="184" max="184" width="12.85546875" style="864" customWidth="1"/>
    <col min="185" max="437" width="8.28515625" style="864"/>
    <col min="438" max="438" width="6.28515625" style="864" customWidth="1"/>
    <col min="439" max="439" width="36.42578125" style="864" customWidth="1"/>
    <col min="440" max="440" width="12.85546875" style="864" customWidth="1"/>
    <col min="441" max="693" width="8.28515625" style="864"/>
    <col min="694" max="694" width="6.28515625" style="864" customWidth="1"/>
    <col min="695" max="695" width="36.42578125" style="864" customWidth="1"/>
    <col min="696" max="696" width="12.85546875" style="864" customWidth="1"/>
    <col min="697" max="949" width="8.28515625" style="864"/>
    <col min="950" max="950" width="6.28515625" style="864" customWidth="1"/>
    <col min="951" max="951" width="36.42578125" style="864" customWidth="1"/>
    <col min="952" max="952" width="12.85546875" style="864" customWidth="1"/>
    <col min="953" max="1205" width="8.28515625" style="864"/>
    <col min="1206" max="1206" width="6.28515625" style="864" customWidth="1"/>
    <col min="1207" max="1207" width="36.42578125" style="864" customWidth="1"/>
    <col min="1208" max="1208" width="12.85546875" style="864" customWidth="1"/>
    <col min="1209" max="1461" width="8.28515625" style="864"/>
    <col min="1462" max="1462" width="6.28515625" style="864" customWidth="1"/>
    <col min="1463" max="1463" width="36.42578125" style="864" customWidth="1"/>
    <col min="1464" max="1464" width="12.85546875" style="864" customWidth="1"/>
    <col min="1465" max="1717" width="8.28515625" style="864"/>
    <col min="1718" max="1718" width="6.28515625" style="864" customWidth="1"/>
    <col min="1719" max="1719" width="36.42578125" style="864" customWidth="1"/>
    <col min="1720" max="1720" width="12.85546875" style="864" customWidth="1"/>
    <col min="1721" max="1973" width="8.28515625" style="864"/>
    <col min="1974" max="1974" width="6.28515625" style="864" customWidth="1"/>
    <col min="1975" max="1975" width="36.42578125" style="864" customWidth="1"/>
    <col min="1976" max="1976" width="12.85546875" style="864" customWidth="1"/>
    <col min="1977" max="2229" width="8.28515625" style="864"/>
    <col min="2230" max="2230" width="6.28515625" style="864" customWidth="1"/>
    <col min="2231" max="2231" width="36.42578125" style="864" customWidth="1"/>
    <col min="2232" max="2232" width="12.85546875" style="864" customWidth="1"/>
    <col min="2233" max="2485" width="8.28515625" style="864"/>
    <col min="2486" max="2486" width="6.28515625" style="864" customWidth="1"/>
    <col min="2487" max="2487" width="36.42578125" style="864" customWidth="1"/>
    <col min="2488" max="2488" width="12.85546875" style="864" customWidth="1"/>
    <col min="2489" max="2741" width="8.28515625" style="864"/>
    <col min="2742" max="2742" width="6.28515625" style="864" customWidth="1"/>
    <col min="2743" max="2743" width="36.42578125" style="864" customWidth="1"/>
    <col min="2744" max="2744" width="12.85546875" style="864" customWidth="1"/>
    <col min="2745" max="2997" width="8.28515625" style="864"/>
    <col min="2998" max="2998" width="6.28515625" style="864" customWidth="1"/>
    <col min="2999" max="2999" width="36.42578125" style="864" customWidth="1"/>
    <col min="3000" max="3000" width="12.85546875" style="864" customWidth="1"/>
    <col min="3001" max="3253" width="8.28515625" style="864"/>
    <col min="3254" max="3254" width="6.28515625" style="864" customWidth="1"/>
    <col min="3255" max="3255" width="36.42578125" style="864" customWidth="1"/>
    <col min="3256" max="3256" width="12.85546875" style="864" customWidth="1"/>
    <col min="3257" max="3509" width="8.28515625" style="864"/>
    <col min="3510" max="3510" width="6.28515625" style="864" customWidth="1"/>
    <col min="3511" max="3511" width="36.42578125" style="864" customWidth="1"/>
    <col min="3512" max="3512" width="12.85546875" style="864" customWidth="1"/>
    <col min="3513" max="3765" width="8.28515625" style="864"/>
    <col min="3766" max="3766" width="6.28515625" style="864" customWidth="1"/>
    <col min="3767" max="3767" width="36.42578125" style="864" customWidth="1"/>
    <col min="3768" max="3768" width="12.85546875" style="864" customWidth="1"/>
    <col min="3769" max="4021" width="8.28515625" style="864"/>
    <col min="4022" max="4022" width="6.28515625" style="864" customWidth="1"/>
    <col min="4023" max="4023" width="36.42578125" style="864" customWidth="1"/>
    <col min="4024" max="4024" width="12.85546875" style="864" customWidth="1"/>
    <col min="4025" max="4277" width="8.28515625" style="864"/>
    <col min="4278" max="4278" width="6.28515625" style="864" customWidth="1"/>
    <col min="4279" max="4279" width="36.42578125" style="864" customWidth="1"/>
    <col min="4280" max="4280" width="12.85546875" style="864" customWidth="1"/>
    <col min="4281" max="4533" width="8.28515625" style="864"/>
    <col min="4534" max="4534" width="6.28515625" style="864" customWidth="1"/>
    <col min="4535" max="4535" width="36.42578125" style="864" customWidth="1"/>
    <col min="4536" max="4536" width="12.85546875" style="864" customWidth="1"/>
    <col min="4537" max="4789" width="8.28515625" style="864"/>
    <col min="4790" max="4790" width="6.28515625" style="864" customWidth="1"/>
    <col min="4791" max="4791" width="36.42578125" style="864" customWidth="1"/>
    <col min="4792" max="4792" width="12.85546875" style="864" customWidth="1"/>
    <col min="4793" max="5045" width="8.28515625" style="864"/>
    <col min="5046" max="5046" width="6.28515625" style="864" customWidth="1"/>
    <col min="5047" max="5047" width="36.42578125" style="864" customWidth="1"/>
    <col min="5048" max="5048" width="12.85546875" style="864" customWidth="1"/>
    <col min="5049" max="5301" width="8.28515625" style="864"/>
    <col min="5302" max="5302" width="6.28515625" style="864" customWidth="1"/>
    <col min="5303" max="5303" width="36.42578125" style="864" customWidth="1"/>
    <col min="5304" max="5304" width="12.85546875" style="864" customWidth="1"/>
    <col min="5305" max="5557" width="8.28515625" style="864"/>
    <col min="5558" max="5558" width="6.28515625" style="864" customWidth="1"/>
    <col min="5559" max="5559" width="36.42578125" style="864" customWidth="1"/>
    <col min="5560" max="5560" width="12.85546875" style="864" customWidth="1"/>
    <col min="5561" max="5813" width="8.28515625" style="864"/>
    <col min="5814" max="5814" width="6.28515625" style="864" customWidth="1"/>
    <col min="5815" max="5815" width="36.42578125" style="864" customWidth="1"/>
    <col min="5816" max="5816" width="12.85546875" style="864" customWidth="1"/>
    <col min="5817" max="6069" width="8.28515625" style="864"/>
    <col min="6070" max="6070" width="6.28515625" style="864" customWidth="1"/>
    <col min="6071" max="6071" width="36.42578125" style="864" customWidth="1"/>
    <col min="6072" max="6072" width="12.85546875" style="864" customWidth="1"/>
    <col min="6073" max="6325" width="8.28515625" style="864"/>
    <col min="6326" max="6326" width="6.28515625" style="864" customWidth="1"/>
    <col min="6327" max="6327" width="36.42578125" style="864" customWidth="1"/>
    <col min="6328" max="6328" width="12.85546875" style="864" customWidth="1"/>
    <col min="6329" max="6581" width="8.28515625" style="864"/>
    <col min="6582" max="6582" width="6.28515625" style="864" customWidth="1"/>
    <col min="6583" max="6583" width="36.42578125" style="864" customWidth="1"/>
    <col min="6584" max="6584" width="12.85546875" style="864" customWidth="1"/>
    <col min="6585" max="6837" width="8.28515625" style="864"/>
    <col min="6838" max="6838" width="6.28515625" style="864" customWidth="1"/>
    <col min="6839" max="6839" width="36.42578125" style="864" customWidth="1"/>
    <col min="6840" max="6840" width="12.85546875" style="864" customWidth="1"/>
    <col min="6841" max="7093" width="8.28515625" style="864"/>
    <col min="7094" max="7094" width="6.28515625" style="864" customWidth="1"/>
    <col min="7095" max="7095" width="36.42578125" style="864" customWidth="1"/>
    <col min="7096" max="7096" width="12.85546875" style="864" customWidth="1"/>
    <col min="7097" max="7349" width="8.28515625" style="864"/>
    <col min="7350" max="7350" width="6.28515625" style="864" customWidth="1"/>
    <col min="7351" max="7351" width="36.42578125" style="864" customWidth="1"/>
    <col min="7352" max="7352" width="12.85546875" style="864" customWidth="1"/>
    <col min="7353" max="7605" width="8.28515625" style="864"/>
    <col min="7606" max="7606" width="6.28515625" style="864" customWidth="1"/>
    <col min="7607" max="7607" width="36.42578125" style="864" customWidth="1"/>
    <col min="7608" max="7608" width="12.85546875" style="864" customWidth="1"/>
    <col min="7609" max="7861" width="8.28515625" style="864"/>
    <col min="7862" max="7862" width="6.28515625" style="864" customWidth="1"/>
    <col min="7863" max="7863" width="36.42578125" style="864" customWidth="1"/>
    <col min="7864" max="7864" width="12.85546875" style="864" customWidth="1"/>
    <col min="7865" max="8117" width="8.28515625" style="864"/>
    <col min="8118" max="8118" width="6.28515625" style="864" customWidth="1"/>
    <col min="8119" max="8119" width="36.42578125" style="864" customWidth="1"/>
    <col min="8120" max="8120" width="12.85546875" style="864" customWidth="1"/>
    <col min="8121" max="8373" width="8.28515625" style="864"/>
    <col min="8374" max="8374" width="6.28515625" style="864" customWidth="1"/>
    <col min="8375" max="8375" width="36.42578125" style="864" customWidth="1"/>
    <col min="8376" max="8376" width="12.85546875" style="864" customWidth="1"/>
    <col min="8377" max="8629" width="8.28515625" style="864"/>
    <col min="8630" max="8630" width="6.28515625" style="864" customWidth="1"/>
    <col min="8631" max="8631" width="36.42578125" style="864" customWidth="1"/>
    <col min="8632" max="8632" width="12.85546875" style="864" customWidth="1"/>
    <col min="8633" max="8885" width="8.28515625" style="864"/>
    <col min="8886" max="8886" width="6.28515625" style="864" customWidth="1"/>
    <col min="8887" max="8887" width="36.42578125" style="864" customWidth="1"/>
    <col min="8888" max="8888" width="12.85546875" style="864" customWidth="1"/>
    <col min="8889" max="9141" width="8.28515625" style="864"/>
    <col min="9142" max="9142" width="6.28515625" style="864" customWidth="1"/>
    <col min="9143" max="9143" width="36.42578125" style="864" customWidth="1"/>
    <col min="9144" max="9144" width="12.85546875" style="864" customWidth="1"/>
    <col min="9145" max="9397" width="8.28515625" style="864"/>
    <col min="9398" max="9398" width="6.28515625" style="864" customWidth="1"/>
    <col min="9399" max="9399" width="36.42578125" style="864" customWidth="1"/>
    <col min="9400" max="9400" width="12.85546875" style="864" customWidth="1"/>
    <col min="9401" max="9653" width="8.28515625" style="864"/>
    <col min="9654" max="9654" width="6.28515625" style="864" customWidth="1"/>
    <col min="9655" max="9655" width="36.42578125" style="864" customWidth="1"/>
    <col min="9656" max="9656" width="12.85546875" style="864" customWidth="1"/>
    <col min="9657" max="9909" width="8.28515625" style="864"/>
    <col min="9910" max="9910" width="6.28515625" style="864" customWidth="1"/>
    <col min="9911" max="9911" width="36.42578125" style="864" customWidth="1"/>
    <col min="9912" max="9912" width="12.85546875" style="864" customWidth="1"/>
    <col min="9913" max="10165" width="8.28515625" style="864"/>
    <col min="10166" max="10166" width="6.28515625" style="864" customWidth="1"/>
    <col min="10167" max="10167" width="36.42578125" style="864" customWidth="1"/>
    <col min="10168" max="10168" width="12.85546875" style="864" customWidth="1"/>
    <col min="10169" max="10421" width="8.28515625" style="864"/>
    <col min="10422" max="10422" width="6.28515625" style="864" customWidth="1"/>
    <col min="10423" max="10423" width="36.42578125" style="864" customWidth="1"/>
    <col min="10424" max="10424" width="12.85546875" style="864" customWidth="1"/>
    <col min="10425" max="10677" width="8.28515625" style="864"/>
    <col min="10678" max="10678" width="6.28515625" style="864" customWidth="1"/>
    <col min="10679" max="10679" width="36.42578125" style="864" customWidth="1"/>
    <col min="10680" max="10680" width="12.85546875" style="864" customWidth="1"/>
    <col min="10681" max="10933" width="8.28515625" style="864"/>
    <col min="10934" max="10934" width="6.28515625" style="864" customWidth="1"/>
    <col min="10935" max="10935" width="36.42578125" style="864" customWidth="1"/>
    <col min="10936" max="10936" width="12.85546875" style="864" customWidth="1"/>
    <col min="10937" max="11189" width="8.28515625" style="864"/>
    <col min="11190" max="11190" width="6.28515625" style="864" customWidth="1"/>
    <col min="11191" max="11191" width="36.42578125" style="864" customWidth="1"/>
    <col min="11192" max="11192" width="12.85546875" style="864" customWidth="1"/>
    <col min="11193" max="11445" width="8.28515625" style="864"/>
    <col min="11446" max="11446" width="6.28515625" style="864" customWidth="1"/>
    <col min="11447" max="11447" width="36.42578125" style="864" customWidth="1"/>
    <col min="11448" max="11448" width="12.85546875" style="864" customWidth="1"/>
    <col min="11449" max="11701" width="8.28515625" style="864"/>
    <col min="11702" max="11702" width="6.28515625" style="864" customWidth="1"/>
    <col min="11703" max="11703" width="36.42578125" style="864" customWidth="1"/>
    <col min="11704" max="11704" width="12.85546875" style="864" customWidth="1"/>
    <col min="11705" max="11957" width="8.28515625" style="864"/>
    <col min="11958" max="11958" width="6.28515625" style="864" customWidth="1"/>
    <col min="11959" max="11959" width="36.42578125" style="864" customWidth="1"/>
    <col min="11960" max="11960" width="12.85546875" style="864" customWidth="1"/>
    <col min="11961" max="12213" width="8.28515625" style="864"/>
    <col min="12214" max="12214" width="6.28515625" style="864" customWidth="1"/>
    <col min="12215" max="12215" width="36.42578125" style="864" customWidth="1"/>
    <col min="12216" max="12216" width="12.85546875" style="864" customWidth="1"/>
    <col min="12217" max="12469" width="8.28515625" style="864"/>
    <col min="12470" max="12470" width="6.28515625" style="864" customWidth="1"/>
    <col min="12471" max="12471" width="36.42578125" style="864" customWidth="1"/>
    <col min="12472" max="12472" width="12.85546875" style="864" customWidth="1"/>
    <col min="12473" max="12725" width="8.28515625" style="864"/>
    <col min="12726" max="12726" width="6.28515625" style="864" customWidth="1"/>
    <col min="12727" max="12727" width="36.42578125" style="864" customWidth="1"/>
    <col min="12728" max="12728" width="12.85546875" style="864" customWidth="1"/>
    <col min="12729" max="12981" width="8.28515625" style="864"/>
    <col min="12982" max="12982" width="6.28515625" style="864" customWidth="1"/>
    <col min="12983" max="12983" width="36.42578125" style="864" customWidth="1"/>
    <col min="12984" max="12984" width="12.85546875" style="864" customWidth="1"/>
    <col min="12985" max="13237" width="8.28515625" style="864"/>
    <col min="13238" max="13238" width="6.28515625" style="864" customWidth="1"/>
    <col min="13239" max="13239" width="36.42578125" style="864" customWidth="1"/>
    <col min="13240" max="13240" width="12.85546875" style="864" customWidth="1"/>
    <col min="13241" max="13493" width="8.28515625" style="864"/>
    <col min="13494" max="13494" width="6.28515625" style="864" customWidth="1"/>
    <col min="13495" max="13495" width="36.42578125" style="864" customWidth="1"/>
    <col min="13496" max="13496" width="12.85546875" style="864" customWidth="1"/>
    <col min="13497" max="13749" width="8.28515625" style="864"/>
    <col min="13750" max="13750" width="6.28515625" style="864" customWidth="1"/>
    <col min="13751" max="13751" width="36.42578125" style="864" customWidth="1"/>
    <col min="13752" max="13752" width="12.85546875" style="864" customWidth="1"/>
    <col min="13753" max="14005" width="8.28515625" style="864"/>
    <col min="14006" max="14006" width="6.28515625" style="864" customWidth="1"/>
    <col min="14007" max="14007" width="36.42578125" style="864" customWidth="1"/>
    <col min="14008" max="14008" width="12.85546875" style="864" customWidth="1"/>
    <col min="14009" max="14261" width="8.28515625" style="864"/>
    <col min="14262" max="14262" width="6.28515625" style="864" customWidth="1"/>
    <col min="14263" max="14263" width="36.42578125" style="864" customWidth="1"/>
    <col min="14264" max="14264" width="12.85546875" style="864" customWidth="1"/>
    <col min="14265" max="14517" width="8.28515625" style="864"/>
    <col min="14518" max="14518" width="6.28515625" style="864" customWidth="1"/>
    <col min="14519" max="14519" width="36.42578125" style="864" customWidth="1"/>
    <col min="14520" max="14520" width="12.85546875" style="864" customWidth="1"/>
    <col min="14521" max="14773" width="8.28515625" style="864"/>
    <col min="14774" max="14774" width="6.28515625" style="864" customWidth="1"/>
    <col min="14775" max="14775" width="36.42578125" style="864" customWidth="1"/>
    <col min="14776" max="14776" width="12.85546875" style="864" customWidth="1"/>
    <col min="14777" max="15029" width="8.28515625" style="864"/>
    <col min="15030" max="15030" width="6.28515625" style="864" customWidth="1"/>
    <col min="15031" max="15031" width="36.42578125" style="864" customWidth="1"/>
    <col min="15032" max="15032" width="12.85546875" style="864" customWidth="1"/>
    <col min="15033" max="15285" width="8.28515625" style="864"/>
    <col min="15286" max="15286" width="6.28515625" style="864" customWidth="1"/>
    <col min="15287" max="15287" width="36.42578125" style="864" customWidth="1"/>
    <col min="15288" max="15288" width="12.85546875" style="864" customWidth="1"/>
    <col min="15289" max="15541" width="8.28515625" style="864"/>
    <col min="15542" max="15542" width="6.28515625" style="864" customWidth="1"/>
    <col min="15543" max="15543" width="36.42578125" style="864" customWidth="1"/>
    <col min="15544" max="15544" width="12.85546875" style="864" customWidth="1"/>
    <col min="15545" max="15797" width="8.28515625" style="864"/>
    <col min="15798" max="15798" width="6.28515625" style="864" customWidth="1"/>
    <col min="15799" max="15799" width="36.42578125" style="864" customWidth="1"/>
    <col min="15800" max="15800" width="12.85546875" style="864" customWidth="1"/>
    <col min="15801" max="16384" width="8.28515625" style="864"/>
  </cols>
  <sheetData>
    <row r="1" spans="1:11" s="890" customFormat="1" ht="27.75" customHeight="1" thickBot="1">
      <c r="A1" s="892" t="s">
        <v>606</v>
      </c>
      <c r="B1" s="903"/>
      <c r="C1" s="1387" t="s">
        <v>417</v>
      </c>
      <c r="D1" s="1387"/>
      <c r="E1" s="1387"/>
      <c r="F1" s="1387"/>
      <c r="G1" s="892"/>
      <c r="H1" s="892"/>
      <c r="I1" s="891"/>
      <c r="J1" s="903"/>
      <c r="K1" s="892" t="s">
        <v>513</v>
      </c>
    </row>
    <row r="2" spans="1:11" ht="18.75" customHeight="1">
      <c r="A2" s="889"/>
      <c r="B2" s="889"/>
      <c r="C2" s="889"/>
      <c r="D2" s="889"/>
      <c r="E2" s="889"/>
      <c r="F2" s="889"/>
      <c r="G2" s="889"/>
      <c r="H2" s="889"/>
      <c r="I2" s="889"/>
      <c r="J2" s="889"/>
      <c r="K2" s="889"/>
    </row>
    <row r="3" spans="1:11" ht="18.75" customHeight="1">
      <c r="A3" s="1402" t="s">
        <v>499</v>
      </c>
      <c r="B3" s="1402"/>
      <c r="C3" s="1402"/>
      <c r="D3" s="1402"/>
      <c r="E3" s="1402"/>
      <c r="F3" s="1402"/>
      <c r="G3" s="1402"/>
      <c r="H3" s="1402"/>
      <c r="I3" s="1402"/>
      <c r="J3" s="1402"/>
      <c r="K3" s="1402"/>
    </row>
    <row r="4" spans="1:11" ht="18.75" customHeight="1">
      <c r="A4" s="888"/>
      <c r="B4" s="888"/>
      <c r="C4" s="888"/>
      <c r="D4" s="888"/>
      <c r="E4" s="888"/>
      <c r="F4" s="888"/>
      <c r="G4" s="888"/>
      <c r="H4" s="888"/>
      <c r="I4" s="888"/>
      <c r="J4" s="888"/>
      <c r="K4" s="888"/>
    </row>
    <row r="5" spans="1:11" ht="16.5" customHeight="1">
      <c r="A5" s="1389" t="s">
        <v>620</v>
      </c>
      <c r="B5" s="1390"/>
      <c r="C5" s="1395" t="s">
        <v>602</v>
      </c>
      <c r="D5" s="1399" t="s">
        <v>619</v>
      </c>
      <c r="E5" s="1401"/>
      <c r="F5" s="1399" t="s">
        <v>618</v>
      </c>
      <c r="G5" s="1400"/>
      <c r="H5" s="1400"/>
      <c r="I5" s="1401"/>
      <c r="J5" s="1399" t="s">
        <v>601</v>
      </c>
      <c r="K5" s="1401"/>
    </row>
    <row r="6" spans="1:11" ht="32.25" customHeight="1">
      <c r="A6" s="1391"/>
      <c r="B6" s="1392"/>
      <c r="C6" s="1398"/>
      <c r="D6" s="887" t="s">
        <v>599</v>
      </c>
      <c r="E6" s="887" t="s">
        <v>613</v>
      </c>
      <c r="F6" s="887" t="s">
        <v>617</v>
      </c>
      <c r="G6" s="887" t="s">
        <v>616</v>
      </c>
      <c r="H6" s="887" t="s">
        <v>615</v>
      </c>
      <c r="I6" s="887" t="s">
        <v>614</v>
      </c>
      <c r="J6" s="887" t="s">
        <v>599</v>
      </c>
      <c r="K6" s="887" t="s">
        <v>613</v>
      </c>
    </row>
    <row r="7" spans="1:11" ht="16.5" customHeight="1" thickBot="1">
      <c r="A7" s="1393"/>
      <c r="B7" s="1394"/>
      <c r="C7" s="886" t="s">
        <v>575</v>
      </c>
      <c r="D7" s="886" t="s">
        <v>574</v>
      </c>
      <c r="E7" s="886" t="s">
        <v>573</v>
      </c>
      <c r="F7" s="886" t="s">
        <v>574</v>
      </c>
      <c r="G7" s="886" t="s">
        <v>574</v>
      </c>
      <c r="H7" s="886" t="s">
        <v>574</v>
      </c>
      <c r="I7" s="886" t="s">
        <v>574</v>
      </c>
      <c r="J7" s="886" t="s">
        <v>574</v>
      </c>
      <c r="K7" s="886" t="s">
        <v>573</v>
      </c>
    </row>
    <row r="8" spans="1:11" ht="22.5" hidden="1" customHeight="1">
      <c r="A8" s="902"/>
      <c r="B8" s="902"/>
      <c r="C8" s="902"/>
      <c r="D8" s="902"/>
      <c r="E8" s="902"/>
      <c r="F8" s="902"/>
      <c r="G8" s="902"/>
      <c r="H8" s="902"/>
      <c r="I8" s="902"/>
      <c r="J8" s="902"/>
      <c r="K8" s="902"/>
    </row>
    <row r="9" spans="1:11" ht="22.5" hidden="1" customHeight="1" thickBot="1">
      <c r="A9" s="902"/>
      <c r="B9" s="902"/>
      <c r="C9" s="902"/>
      <c r="D9" s="902"/>
      <c r="E9" s="902"/>
      <c r="F9" s="902"/>
      <c r="G9" s="902"/>
      <c r="H9" s="902"/>
      <c r="I9" s="902"/>
      <c r="J9" s="902"/>
      <c r="K9" s="902"/>
    </row>
    <row r="10" spans="1:11" ht="10.5" customHeight="1">
      <c r="A10" s="885"/>
      <c r="B10" s="885"/>
      <c r="C10" s="884"/>
      <c r="D10" s="883"/>
      <c r="E10" s="900"/>
      <c r="F10" s="901"/>
      <c r="G10" s="901"/>
      <c r="H10" s="901"/>
      <c r="I10" s="901"/>
      <c r="J10" s="883"/>
      <c r="K10" s="900"/>
    </row>
    <row r="11" spans="1:11" ht="20.25" customHeight="1">
      <c r="A11" s="881" t="s">
        <v>78</v>
      </c>
      <c r="B11" s="899" t="s">
        <v>612</v>
      </c>
      <c r="C11" s="874">
        <v>87.222099999999998</v>
      </c>
      <c r="D11" s="878">
        <v>27890.821899999999</v>
      </c>
      <c r="E11" s="874">
        <v>107.4593</v>
      </c>
      <c r="F11" s="879">
        <v>17645.218700000001</v>
      </c>
      <c r="G11" s="879">
        <v>22154.841799999998</v>
      </c>
      <c r="H11" s="879">
        <v>34026.098299999998</v>
      </c>
      <c r="I11" s="879">
        <v>40986.897900000004</v>
      </c>
      <c r="J11" s="878">
        <v>29128.6967</v>
      </c>
      <c r="K11" s="874">
        <v>107.29</v>
      </c>
    </row>
    <row r="12" spans="1:11" ht="20.25" customHeight="1">
      <c r="A12" s="881" t="s">
        <v>77</v>
      </c>
      <c r="B12" s="899" t="s">
        <v>76</v>
      </c>
      <c r="C12" s="874">
        <v>21.295000000000002</v>
      </c>
      <c r="D12" s="878">
        <v>36292.894099999998</v>
      </c>
      <c r="E12" s="874">
        <v>104.4742</v>
      </c>
      <c r="F12" s="879">
        <v>26359.931799999998</v>
      </c>
      <c r="G12" s="879">
        <v>30911.9221</v>
      </c>
      <c r="H12" s="879">
        <v>44625.090700000001</v>
      </c>
      <c r="I12" s="879">
        <v>54276.617700000003</v>
      </c>
      <c r="J12" s="878">
        <v>39742.962099999997</v>
      </c>
      <c r="K12" s="874">
        <v>104.25</v>
      </c>
    </row>
    <row r="13" spans="1:11" ht="20.25" customHeight="1">
      <c r="A13" s="881" t="s">
        <v>75</v>
      </c>
      <c r="B13" s="899" t="s">
        <v>74</v>
      </c>
      <c r="C13" s="874">
        <v>1045.8956000000001</v>
      </c>
      <c r="D13" s="878">
        <v>31739.394499999999</v>
      </c>
      <c r="E13" s="874">
        <v>106.2205</v>
      </c>
      <c r="F13" s="879">
        <v>19974.862000000001</v>
      </c>
      <c r="G13" s="879">
        <v>25211.1649</v>
      </c>
      <c r="H13" s="879">
        <v>40829.247300000003</v>
      </c>
      <c r="I13" s="879">
        <v>54321.493900000001</v>
      </c>
      <c r="J13" s="878">
        <v>36199.117599999998</v>
      </c>
      <c r="K13" s="874">
        <v>106.3</v>
      </c>
    </row>
    <row r="14" spans="1:11" ht="20.25" customHeight="1">
      <c r="A14" s="881" t="s">
        <v>73</v>
      </c>
      <c r="B14" s="899" t="s">
        <v>545</v>
      </c>
      <c r="C14" s="874">
        <v>32.9345</v>
      </c>
      <c r="D14" s="878">
        <v>45951.760399999999</v>
      </c>
      <c r="E14" s="874">
        <v>108.9162</v>
      </c>
      <c r="F14" s="879">
        <v>27054.281900000002</v>
      </c>
      <c r="G14" s="879">
        <v>35231.842700000001</v>
      </c>
      <c r="H14" s="879">
        <v>58516.977099999996</v>
      </c>
      <c r="I14" s="879">
        <v>75687.708599999998</v>
      </c>
      <c r="J14" s="878">
        <v>51119.654399999999</v>
      </c>
      <c r="K14" s="874">
        <v>106.86</v>
      </c>
    </row>
    <row r="15" spans="1:11" ht="20.25" customHeight="1">
      <c r="A15" s="881" t="s">
        <v>71</v>
      </c>
      <c r="B15" s="899" t="s">
        <v>611</v>
      </c>
      <c r="C15" s="874">
        <v>49.275599999999997</v>
      </c>
      <c r="D15" s="878">
        <v>29888.101999999999</v>
      </c>
      <c r="E15" s="874">
        <v>104.6793</v>
      </c>
      <c r="F15" s="879">
        <v>18983.5</v>
      </c>
      <c r="G15" s="879">
        <v>24076.401900000001</v>
      </c>
      <c r="H15" s="879">
        <v>36641.1391</v>
      </c>
      <c r="I15" s="879">
        <v>45681.920299999998</v>
      </c>
      <c r="J15" s="878">
        <v>32601.3806</v>
      </c>
      <c r="K15" s="874">
        <v>106.64</v>
      </c>
    </row>
    <row r="16" spans="1:11" ht="20.25" customHeight="1">
      <c r="A16" s="881" t="s">
        <v>69</v>
      </c>
      <c r="B16" s="899" t="s">
        <v>68</v>
      </c>
      <c r="C16" s="874">
        <v>186.99160000000001</v>
      </c>
      <c r="D16" s="878">
        <v>28189.640100000001</v>
      </c>
      <c r="E16" s="874">
        <v>104.6811</v>
      </c>
      <c r="F16" s="879">
        <v>14571.790499999999</v>
      </c>
      <c r="G16" s="879">
        <v>19547.109</v>
      </c>
      <c r="H16" s="879">
        <v>37570.173699999999</v>
      </c>
      <c r="I16" s="879">
        <v>50042.895199999999</v>
      </c>
      <c r="J16" s="878">
        <v>31810.937300000001</v>
      </c>
      <c r="K16" s="874">
        <v>105.93</v>
      </c>
    </row>
    <row r="17" spans="1:11" ht="20.25" customHeight="1">
      <c r="A17" s="881" t="s">
        <v>67</v>
      </c>
      <c r="B17" s="899" t="s">
        <v>543</v>
      </c>
      <c r="C17" s="874">
        <v>470.99979999999999</v>
      </c>
      <c r="D17" s="878">
        <v>27446.4169</v>
      </c>
      <c r="E17" s="874">
        <v>105.7007</v>
      </c>
      <c r="F17" s="879">
        <v>16217.349399999999</v>
      </c>
      <c r="G17" s="879">
        <v>20985.423599999998</v>
      </c>
      <c r="H17" s="879">
        <v>37414.805099999998</v>
      </c>
      <c r="I17" s="879">
        <v>54008.370799999997</v>
      </c>
      <c r="J17" s="878">
        <v>33699.358099999998</v>
      </c>
      <c r="K17" s="874">
        <v>106.87</v>
      </c>
    </row>
    <row r="18" spans="1:11" ht="20.25" customHeight="1">
      <c r="A18" s="881" t="s">
        <v>65</v>
      </c>
      <c r="B18" s="899" t="s">
        <v>64</v>
      </c>
      <c r="C18" s="874">
        <v>246.2818</v>
      </c>
      <c r="D18" s="878">
        <v>30678.512299999999</v>
      </c>
      <c r="E18" s="874">
        <v>106.0916</v>
      </c>
      <c r="F18" s="879">
        <v>17901.3361</v>
      </c>
      <c r="G18" s="879">
        <v>22930.868600000002</v>
      </c>
      <c r="H18" s="879">
        <v>39060.708700000003</v>
      </c>
      <c r="I18" s="879">
        <v>47668.126900000003</v>
      </c>
      <c r="J18" s="878">
        <v>33419.287600000003</v>
      </c>
      <c r="K18" s="874">
        <v>106.6</v>
      </c>
    </row>
    <row r="19" spans="1:11" ht="20.25" customHeight="1">
      <c r="A19" s="881" t="s">
        <v>63</v>
      </c>
      <c r="B19" s="899" t="s">
        <v>610</v>
      </c>
      <c r="C19" s="874">
        <v>111.4203</v>
      </c>
      <c r="D19" s="878">
        <v>18408.262999999999</v>
      </c>
      <c r="E19" s="874">
        <v>107.1658</v>
      </c>
      <c r="F19" s="879">
        <v>13763.866599999999</v>
      </c>
      <c r="G19" s="879">
        <v>15651.018700000001</v>
      </c>
      <c r="H19" s="879">
        <v>24175.9542</v>
      </c>
      <c r="I19" s="879">
        <v>32533.6132</v>
      </c>
      <c r="J19" s="878">
        <v>21721.494600000002</v>
      </c>
      <c r="K19" s="874">
        <v>107.07</v>
      </c>
    </row>
    <row r="20" spans="1:11" ht="20.25" customHeight="1">
      <c r="A20" s="881" t="s">
        <v>61</v>
      </c>
      <c r="B20" s="899" t="s">
        <v>609</v>
      </c>
      <c r="C20" s="874">
        <v>116.35120000000001</v>
      </c>
      <c r="D20" s="878">
        <v>47531.352200000001</v>
      </c>
      <c r="E20" s="874">
        <v>105.2782</v>
      </c>
      <c r="F20" s="879">
        <v>25451.350999999999</v>
      </c>
      <c r="G20" s="879">
        <v>33930.926899999999</v>
      </c>
      <c r="H20" s="879">
        <v>71535.928599999999</v>
      </c>
      <c r="I20" s="879">
        <v>105586.8002</v>
      </c>
      <c r="J20" s="878">
        <v>60315.699500000002</v>
      </c>
      <c r="K20" s="874">
        <v>106.19</v>
      </c>
    </row>
    <row r="21" spans="1:11" ht="20.25" customHeight="1">
      <c r="A21" s="881" t="s">
        <v>60</v>
      </c>
      <c r="B21" s="899" t="s">
        <v>59</v>
      </c>
      <c r="C21" s="874">
        <v>68.675299999999993</v>
      </c>
      <c r="D21" s="878">
        <v>47272.541299999997</v>
      </c>
      <c r="E21" s="874">
        <v>108.48439999999999</v>
      </c>
      <c r="F21" s="879">
        <v>27181.006000000001</v>
      </c>
      <c r="G21" s="879">
        <v>34128.705800000003</v>
      </c>
      <c r="H21" s="879">
        <v>70932.482499999998</v>
      </c>
      <c r="I21" s="879">
        <v>106978.546</v>
      </c>
      <c r="J21" s="878">
        <v>61387.267899999999</v>
      </c>
      <c r="K21" s="874">
        <v>108.51</v>
      </c>
    </row>
    <row r="22" spans="1:11" ht="20.25" customHeight="1">
      <c r="A22" s="881" t="s">
        <v>58</v>
      </c>
      <c r="B22" s="899" t="s">
        <v>535</v>
      </c>
      <c r="C22" s="874">
        <v>39.835500000000003</v>
      </c>
      <c r="D22" s="878">
        <v>27053.9058</v>
      </c>
      <c r="E22" s="874">
        <v>103.4422</v>
      </c>
      <c r="F22" s="879">
        <v>14742.812</v>
      </c>
      <c r="G22" s="879">
        <v>18789.5101</v>
      </c>
      <c r="H22" s="879">
        <v>36214.459900000002</v>
      </c>
      <c r="I22" s="879">
        <v>49997.583200000001</v>
      </c>
      <c r="J22" s="878">
        <v>31403.625899999999</v>
      </c>
      <c r="K22" s="874">
        <v>106.44</v>
      </c>
    </row>
    <row r="23" spans="1:11" ht="20.25" customHeight="1">
      <c r="A23" s="881" t="s">
        <v>56</v>
      </c>
      <c r="B23" s="899" t="s">
        <v>608</v>
      </c>
      <c r="C23" s="874">
        <v>165.2475</v>
      </c>
      <c r="D23" s="878">
        <v>35012.478600000002</v>
      </c>
      <c r="E23" s="874">
        <v>107.33320000000001</v>
      </c>
      <c r="F23" s="879">
        <v>16868.182199999999</v>
      </c>
      <c r="G23" s="879">
        <v>24022.1168</v>
      </c>
      <c r="H23" s="879">
        <v>50393.024400000002</v>
      </c>
      <c r="I23" s="879">
        <v>75401.057499999995</v>
      </c>
      <c r="J23" s="878">
        <v>43361.5988</v>
      </c>
      <c r="K23" s="874">
        <v>106.62</v>
      </c>
    </row>
    <row r="24" spans="1:11" ht="20.25" customHeight="1">
      <c r="A24" s="881" t="s">
        <v>54</v>
      </c>
      <c r="B24" s="899" t="s">
        <v>528</v>
      </c>
      <c r="C24" s="874">
        <v>170.95230000000001</v>
      </c>
      <c r="D24" s="878">
        <v>20548.963800000001</v>
      </c>
      <c r="E24" s="874">
        <v>104.3296</v>
      </c>
      <c r="F24" s="879">
        <v>14203.0854</v>
      </c>
      <c r="G24" s="879">
        <v>16019.766600000001</v>
      </c>
      <c r="H24" s="879">
        <v>28689.317800000001</v>
      </c>
      <c r="I24" s="879">
        <v>38734.216800000002</v>
      </c>
      <c r="J24" s="878">
        <v>24812.323</v>
      </c>
      <c r="K24" s="874">
        <v>108.3</v>
      </c>
    </row>
    <row r="25" spans="1:11" ht="20.25" customHeight="1">
      <c r="A25" s="881" t="s">
        <v>53</v>
      </c>
      <c r="B25" s="899" t="s">
        <v>42</v>
      </c>
      <c r="C25" s="874">
        <v>280.48320000000001</v>
      </c>
      <c r="D25" s="878">
        <v>37803.612300000001</v>
      </c>
      <c r="E25" s="874">
        <v>107.1846</v>
      </c>
      <c r="F25" s="879">
        <v>25379.397499999999</v>
      </c>
      <c r="G25" s="879">
        <v>30720.919699999999</v>
      </c>
      <c r="H25" s="879">
        <v>47083.470500000003</v>
      </c>
      <c r="I25" s="879">
        <v>58046.461199999998</v>
      </c>
      <c r="J25" s="878">
        <v>40381.096100000002</v>
      </c>
      <c r="K25" s="874">
        <v>106.67</v>
      </c>
    </row>
    <row r="26" spans="1:11" ht="20.25" customHeight="1">
      <c r="A26" s="881" t="s">
        <v>51</v>
      </c>
      <c r="B26" s="899" t="s">
        <v>39</v>
      </c>
      <c r="C26" s="874">
        <v>259.56360000000001</v>
      </c>
      <c r="D26" s="878">
        <v>36208.630100000002</v>
      </c>
      <c r="E26" s="874">
        <v>113.7526</v>
      </c>
      <c r="F26" s="879">
        <v>19717.583299999998</v>
      </c>
      <c r="G26" s="879">
        <v>27792.011399999999</v>
      </c>
      <c r="H26" s="879">
        <v>43013.472399999999</v>
      </c>
      <c r="I26" s="879">
        <v>52191.671000000002</v>
      </c>
      <c r="J26" s="878">
        <v>37444.662199999999</v>
      </c>
      <c r="K26" s="874">
        <v>112.4</v>
      </c>
    </row>
    <row r="27" spans="1:11" ht="20.25" customHeight="1">
      <c r="A27" s="881" t="s">
        <v>50</v>
      </c>
      <c r="B27" s="899" t="s">
        <v>49</v>
      </c>
      <c r="C27" s="874">
        <v>275.65699999999998</v>
      </c>
      <c r="D27" s="878">
        <v>32740.4323</v>
      </c>
      <c r="E27" s="874">
        <v>108.5408</v>
      </c>
      <c r="F27" s="879">
        <v>20295.147300000001</v>
      </c>
      <c r="G27" s="879">
        <v>25097.8776</v>
      </c>
      <c r="H27" s="879">
        <v>44338.973700000002</v>
      </c>
      <c r="I27" s="879">
        <v>59108.079599999997</v>
      </c>
      <c r="J27" s="878">
        <v>38041.538099999998</v>
      </c>
      <c r="K27" s="874">
        <v>108.26</v>
      </c>
    </row>
    <row r="28" spans="1:11" ht="20.25" customHeight="1">
      <c r="A28" s="881" t="s">
        <v>48</v>
      </c>
      <c r="B28" s="899" t="s">
        <v>607</v>
      </c>
      <c r="C28" s="874">
        <v>46.309100000000001</v>
      </c>
      <c r="D28" s="878">
        <v>29103.26</v>
      </c>
      <c r="E28" s="874">
        <v>108.2405</v>
      </c>
      <c r="F28" s="879">
        <v>19842.9166</v>
      </c>
      <c r="G28" s="879">
        <v>23889.2749</v>
      </c>
      <c r="H28" s="879">
        <v>36180.896699999998</v>
      </c>
      <c r="I28" s="879">
        <v>46158.062299999998</v>
      </c>
      <c r="J28" s="878">
        <v>32441.069200000002</v>
      </c>
      <c r="K28" s="874">
        <v>109.37</v>
      </c>
    </row>
    <row r="29" spans="1:11" ht="20.25" customHeight="1" thickBot="1">
      <c r="A29" s="898" t="s">
        <v>47</v>
      </c>
      <c r="B29" s="897" t="s">
        <v>46</v>
      </c>
      <c r="C29" s="894">
        <v>42.802100000000003</v>
      </c>
      <c r="D29" s="895">
        <v>24286.059000000001</v>
      </c>
      <c r="E29" s="894">
        <v>105.4267</v>
      </c>
      <c r="F29" s="896">
        <v>15101.036700000001</v>
      </c>
      <c r="G29" s="896">
        <v>18591.204600000001</v>
      </c>
      <c r="H29" s="896">
        <v>32092.965700000001</v>
      </c>
      <c r="I29" s="896">
        <v>40782.405899999998</v>
      </c>
      <c r="J29" s="895">
        <v>27304.545999999998</v>
      </c>
      <c r="K29" s="894">
        <v>103.78</v>
      </c>
    </row>
    <row r="30" spans="1:11" ht="20.25" customHeight="1" thickTop="1">
      <c r="A30" s="871" t="s">
        <v>521</v>
      </c>
      <c r="B30" s="871"/>
      <c r="C30" s="893">
        <v>3718.1941000000002</v>
      </c>
      <c r="D30" s="867">
        <v>31433.9202</v>
      </c>
      <c r="E30" s="868">
        <v>106.94799999999999</v>
      </c>
      <c r="F30" s="869">
        <v>17368.75</v>
      </c>
      <c r="G30" s="869">
        <v>23474.676100000001</v>
      </c>
      <c r="H30" s="869">
        <v>41683.029699999999</v>
      </c>
      <c r="I30" s="869">
        <v>56397.2572</v>
      </c>
      <c r="J30" s="867">
        <v>36335.834900000002</v>
      </c>
      <c r="K30" s="868">
        <v>107.16</v>
      </c>
    </row>
  </sheetData>
  <mergeCells count="7">
    <mergeCell ref="C1:F1"/>
    <mergeCell ref="A3:K3"/>
    <mergeCell ref="A5:B7"/>
    <mergeCell ref="C5:C6"/>
    <mergeCell ref="D5:E5"/>
    <mergeCell ref="F5:I5"/>
    <mergeCell ref="J5:K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93" orientation="landscape" r:id="rId1"/>
  <headerFooter>
    <oddHeader>&amp;RStrana 3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5B9AD-193A-46BA-B035-11928AA89804}">
  <sheetPr>
    <tabColor rgb="FFC00000"/>
    <pageSetUpPr fitToPage="1"/>
  </sheetPr>
  <dimension ref="A1:I35"/>
  <sheetViews>
    <sheetView showGridLines="0" zoomScaleNormal="100" workbookViewId="0"/>
  </sheetViews>
  <sheetFormatPr defaultColWidth="7.140625" defaultRowHeight="12.75"/>
  <cols>
    <col min="1" max="1" width="6.28515625" style="864" customWidth="1"/>
    <col min="2" max="2" width="57" style="864" customWidth="1"/>
    <col min="3" max="3" width="13.28515625" style="864" customWidth="1"/>
    <col min="4" max="9" width="11.140625" style="864" customWidth="1"/>
    <col min="10" max="93" width="7.140625" style="864"/>
    <col min="94" max="94" width="6.28515625" style="864" customWidth="1"/>
    <col min="95" max="95" width="36.42578125" style="864" customWidth="1"/>
    <col min="96" max="96" width="12.85546875" style="864" customWidth="1"/>
    <col min="97" max="99" width="7.140625" style="864"/>
    <col min="100" max="103" width="10" style="864" customWidth="1"/>
    <col min="104" max="349" width="7.140625" style="864"/>
    <col min="350" max="350" width="6.28515625" style="864" customWidth="1"/>
    <col min="351" max="351" width="36.42578125" style="864" customWidth="1"/>
    <col min="352" max="352" width="12.85546875" style="864" customWidth="1"/>
    <col min="353" max="355" width="7.140625" style="864"/>
    <col min="356" max="359" width="10" style="864" customWidth="1"/>
    <col min="360" max="605" width="7.140625" style="864"/>
    <col min="606" max="606" width="6.28515625" style="864" customWidth="1"/>
    <col min="607" max="607" width="36.42578125" style="864" customWidth="1"/>
    <col min="608" max="608" width="12.85546875" style="864" customWidth="1"/>
    <col min="609" max="611" width="7.140625" style="864"/>
    <col min="612" max="615" width="10" style="864" customWidth="1"/>
    <col min="616" max="861" width="7.140625" style="864"/>
    <col min="862" max="862" width="6.28515625" style="864" customWidth="1"/>
    <col min="863" max="863" width="36.42578125" style="864" customWidth="1"/>
    <col min="864" max="864" width="12.85546875" style="864" customWidth="1"/>
    <col min="865" max="867" width="7.140625" style="864"/>
    <col min="868" max="871" width="10" style="864" customWidth="1"/>
    <col min="872" max="1117" width="7.140625" style="864"/>
    <col min="1118" max="1118" width="6.28515625" style="864" customWidth="1"/>
    <col min="1119" max="1119" width="36.42578125" style="864" customWidth="1"/>
    <col min="1120" max="1120" width="12.85546875" style="864" customWidth="1"/>
    <col min="1121" max="1123" width="7.140625" style="864"/>
    <col min="1124" max="1127" width="10" style="864" customWidth="1"/>
    <col min="1128" max="1373" width="7.140625" style="864"/>
    <col min="1374" max="1374" width="6.28515625" style="864" customWidth="1"/>
    <col min="1375" max="1375" width="36.42578125" style="864" customWidth="1"/>
    <col min="1376" max="1376" width="12.85546875" style="864" customWidth="1"/>
    <col min="1377" max="1379" width="7.140625" style="864"/>
    <col min="1380" max="1383" width="10" style="864" customWidth="1"/>
    <col min="1384" max="1629" width="7.140625" style="864"/>
    <col min="1630" max="1630" width="6.28515625" style="864" customWidth="1"/>
    <col min="1631" max="1631" width="36.42578125" style="864" customWidth="1"/>
    <col min="1632" max="1632" width="12.85546875" style="864" customWidth="1"/>
    <col min="1633" max="1635" width="7.140625" style="864"/>
    <col min="1636" max="1639" width="10" style="864" customWidth="1"/>
    <col min="1640" max="1885" width="7.140625" style="864"/>
    <col min="1886" max="1886" width="6.28515625" style="864" customWidth="1"/>
    <col min="1887" max="1887" width="36.42578125" style="864" customWidth="1"/>
    <col min="1888" max="1888" width="12.85546875" style="864" customWidth="1"/>
    <col min="1889" max="1891" width="7.140625" style="864"/>
    <col min="1892" max="1895" width="10" style="864" customWidth="1"/>
    <col min="1896" max="2141" width="7.140625" style="864"/>
    <col min="2142" max="2142" width="6.28515625" style="864" customWidth="1"/>
    <col min="2143" max="2143" width="36.42578125" style="864" customWidth="1"/>
    <col min="2144" max="2144" width="12.85546875" style="864" customWidth="1"/>
    <col min="2145" max="2147" width="7.140625" style="864"/>
    <col min="2148" max="2151" width="10" style="864" customWidth="1"/>
    <col min="2152" max="2397" width="7.140625" style="864"/>
    <col min="2398" max="2398" width="6.28515625" style="864" customWidth="1"/>
    <col min="2399" max="2399" width="36.42578125" style="864" customWidth="1"/>
    <col min="2400" max="2400" width="12.85546875" style="864" customWidth="1"/>
    <col min="2401" max="2403" width="7.140625" style="864"/>
    <col min="2404" max="2407" width="10" style="864" customWidth="1"/>
    <col min="2408" max="2653" width="7.140625" style="864"/>
    <col min="2654" max="2654" width="6.28515625" style="864" customWidth="1"/>
    <col min="2655" max="2655" width="36.42578125" style="864" customWidth="1"/>
    <col min="2656" max="2656" width="12.85546875" style="864" customWidth="1"/>
    <col min="2657" max="2659" width="7.140625" style="864"/>
    <col min="2660" max="2663" width="10" style="864" customWidth="1"/>
    <col min="2664" max="2909" width="7.140625" style="864"/>
    <col min="2910" max="2910" width="6.28515625" style="864" customWidth="1"/>
    <col min="2911" max="2911" width="36.42578125" style="864" customWidth="1"/>
    <col min="2912" max="2912" width="12.85546875" style="864" customWidth="1"/>
    <col min="2913" max="2915" width="7.140625" style="864"/>
    <col min="2916" max="2919" width="10" style="864" customWidth="1"/>
    <col min="2920" max="3165" width="7.140625" style="864"/>
    <col min="3166" max="3166" width="6.28515625" style="864" customWidth="1"/>
    <col min="3167" max="3167" width="36.42578125" style="864" customWidth="1"/>
    <col min="3168" max="3168" width="12.85546875" style="864" customWidth="1"/>
    <col min="3169" max="3171" width="7.140625" style="864"/>
    <col min="3172" max="3175" width="10" style="864" customWidth="1"/>
    <col min="3176" max="3421" width="7.140625" style="864"/>
    <col min="3422" max="3422" width="6.28515625" style="864" customWidth="1"/>
    <col min="3423" max="3423" width="36.42578125" style="864" customWidth="1"/>
    <col min="3424" max="3424" width="12.85546875" style="864" customWidth="1"/>
    <col min="3425" max="3427" width="7.140625" style="864"/>
    <col min="3428" max="3431" width="10" style="864" customWidth="1"/>
    <col min="3432" max="3677" width="7.140625" style="864"/>
    <col min="3678" max="3678" width="6.28515625" style="864" customWidth="1"/>
    <col min="3679" max="3679" width="36.42578125" style="864" customWidth="1"/>
    <col min="3680" max="3680" width="12.85546875" style="864" customWidth="1"/>
    <col min="3681" max="3683" width="7.140625" style="864"/>
    <col min="3684" max="3687" width="10" style="864" customWidth="1"/>
    <col min="3688" max="3933" width="7.140625" style="864"/>
    <col min="3934" max="3934" width="6.28515625" style="864" customWidth="1"/>
    <col min="3935" max="3935" width="36.42578125" style="864" customWidth="1"/>
    <col min="3936" max="3936" width="12.85546875" style="864" customWidth="1"/>
    <col min="3937" max="3939" width="7.140625" style="864"/>
    <col min="3940" max="3943" width="10" style="864" customWidth="1"/>
    <col min="3944" max="4189" width="7.140625" style="864"/>
    <col min="4190" max="4190" width="6.28515625" style="864" customWidth="1"/>
    <col min="4191" max="4191" width="36.42578125" style="864" customWidth="1"/>
    <col min="4192" max="4192" width="12.85546875" style="864" customWidth="1"/>
    <col min="4193" max="4195" width="7.140625" style="864"/>
    <col min="4196" max="4199" width="10" style="864" customWidth="1"/>
    <col min="4200" max="4445" width="7.140625" style="864"/>
    <col min="4446" max="4446" width="6.28515625" style="864" customWidth="1"/>
    <col min="4447" max="4447" width="36.42578125" style="864" customWidth="1"/>
    <col min="4448" max="4448" width="12.85546875" style="864" customWidth="1"/>
    <col min="4449" max="4451" width="7.140625" style="864"/>
    <col min="4452" max="4455" width="10" style="864" customWidth="1"/>
    <col min="4456" max="4701" width="7.140625" style="864"/>
    <col min="4702" max="4702" width="6.28515625" style="864" customWidth="1"/>
    <col min="4703" max="4703" width="36.42578125" style="864" customWidth="1"/>
    <col min="4704" max="4704" width="12.85546875" style="864" customWidth="1"/>
    <col min="4705" max="4707" width="7.140625" style="864"/>
    <col min="4708" max="4711" width="10" style="864" customWidth="1"/>
    <col min="4712" max="4957" width="7.140625" style="864"/>
    <col min="4958" max="4958" width="6.28515625" style="864" customWidth="1"/>
    <col min="4959" max="4959" width="36.42578125" style="864" customWidth="1"/>
    <col min="4960" max="4960" width="12.85546875" style="864" customWidth="1"/>
    <col min="4961" max="4963" width="7.140625" style="864"/>
    <col min="4964" max="4967" width="10" style="864" customWidth="1"/>
    <col min="4968" max="5213" width="7.140625" style="864"/>
    <col min="5214" max="5214" width="6.28515625" style="864" customWidth="1"/>
    <col min="5215" max="5215" width="36.42578125" style="864" customWidth="1"/>
    <col min="5216" max="5216" width="12.85546875" style="864" customWidth="1"/>
    <col min="5217" max="5219" width="7.140625" style="864"/>
    <col min="5220" max="5223" width="10" style="864" customWidth="1"/>
    <col min="5224" max="5469" width="7.140625" style="864"/>
    <col min="5470" max="5470" width="6.28515625" style="864" customWidth="1"/>
    <col min="5471" max="5471" width="36.42578125" style="864" customWidth="1"/>
    <col min="5472" max="5472" width="12.85546875" style="864" customWidth="1"/>
    <col min="5473" max="5475" width="7.140625" style="864"/>
    <col min="5476" max="5479" width="10" style="864" customWidth="1"/>
    <col min="5480" max="5725" width="7.140625" style="864"/>
    <col min="5726" max="5726" width="6.28515625" style="864" customWidth="1"/>
    <col min="5727" max="5727" width="36.42578125" style="864" customWidth="1"/>
    <col min="5728" max="5728" width="12.85546875" style="864" customWidth="1"/>
    <col min="5729" max="5731" width="7.140625" style="864"/>
    <col min="5732" max="5735" width="10" style="864" customWidth="1"/>
    <col min="5736" max="5981" width="7.140625" style="864"/>
    <col min="5982" max="5982" width="6.28515625" style="864" customWidth="1"/>
    <col min="5983" max="5983" width="36.42578125" style="864" customWidth="1"/>
    <col min="5984" max="5984" width="12.85546875" style="864" customWidth="1"/>
    <col min="5985" max="5987" width="7.140625" style="864"/>
    <col min="5988" max="5991" width="10" style="864" customWidth="1"/>
    <col min="5992" max="6237" width="7.140625" style="864"/>
    <col min="6238" max="6238" width="6.28515625" style="864" customWidth="1"/>
    <col min="6239" max="6239" width="36.42578125" style="864" customWidth="1"/>
    <col min="6240" max="6240" width="12.85546875" style="864" customWidth="1"/>
    <col min="6241" max="6243" width="7.140625" style="864"/>
    <col min="6244" max="6247" width="10" style="864" customWidth="1"/>
    <col min="6248" max="6493" width="7.140625" style="864"/>
    <col min="6494" max="6494" width="6.28515625" style="864" customWidth="1"/>
    <col min="6495" max="6495" width="36.42578125" style="864" customWidth="1"/>
    <col min="6496" max="6496" width="12.85546875" style="864" customWidth="1"/>
    <col min="6497" max="6499" width="7.140625" style="864"/>
    <col min="6500" max="6503" width="10" style="864" customWidth="1"/>
    <col min="6504" max="6749" width="7.140625" style="864"/>
    <col min="6750" max="6750" width="6.28515625" style="864" customWidth="1"/>
    <col min="6751" max="6751" width="36.42578125" style="864" customWidth="1"/>
    <col min="6752" max="6752" width="12.85546875" style="864" customWidth="1"/>
    <col min="6753" max="6755" width="7.140625" style="864"/>
    <col min="6756" max="6759" width="10" style="864" customWidth="1"/>
    <col min="6760" max="7005" width="7.140625" style="864"/>
    <col min="7006" max="7006" width="6.28515625" style="864" customWidth="1"/>
    <col min="7007" max="7007" width="36.42578125" style="864" customWidth="1"/>
    <col min="7008" max="7008" width="12.85546875" style="864" customWidth="1"/>
    <col min="7009" max="7011" width="7.140625" style="864"/>
    <col min="7012" max="7015" width="10" style="864" customWidth="1"/>
    <col min="7016" max="7261" width="7.140625" style="864"/>
    <col min="7262" max="7262" width="6.28515625" style="864" customWidth="1"/>
    <col min="7263" max="7263" width="36.42578125" style="864" customWidth="1"/>
    <col min="7264" max="7264" width="12.85546875" style="864" customWidth="1"/>
    <col min="7265" max="7267" width="7.140625" style="864"/>
    <col min="7268" max="7271" width="10" style="864" customWidth="1"/>
    <col min="7272" max="7517" width="7.140625" style="864"/>
    <col min="7518" max="7518" width="6.28515625" style="864" customWidth="1"/>
    <col min="7519" max="7519" width="36.42578125" style="864" customWidth="1"/>
    <col min="7520" max="7520" width="12.85546875" style="864" customWidth="1"/>
    <col min="7521" max="7523" width="7.140625" style="864"/>
    <col min="7524" max="7527" width="10" style="864" customWidth="1"/>
    <col min="7528" max="7773" width="7.140625" style="864"/>
    <col min="7774" max="7774" width="6.28515625" style="864" customWidth="1"/>
    <col min="7775" max="7775" width="36.42578125" style="864" customWidth="1"/>
    <col min="7776" max="7776" width="12.85546875" style="864" customWidth="1"/>
    <col min="7777" max="7779" width="7.140625" style="864"/>
    <col min="7780" max="7783" width="10" style="864" customWidth="1"/>
    <col min="7784" max="8029" width="7.140625" style="864"/>
    <col min="8030" max="8030" width="6.28515625" style="864" customWidth="1"/>
    <col min="8031" max="8031" width="36.42578125" style="864" customWidth="1"/>
    <col min="8032" max="8032" width="12.85546875" style="864" customWidth="1"/>
    <col min="8033" max="8035" width="7.140625" style="864"/>
    <col min="8036" max="8039" width="10" style="864" customWidth="1"/>
    <col min="8040" max="8285" width="7.140625" style="864"/>
    <col min="8286" max="8286" width="6.28515625" style="864" customWidth="1"/>
    <col min="8287" max="8287" width="36.42578125" style="864" customWidth="1"/>
    <col min="8288" max="8288" width="12.85546875" style="864" customWidth="1"/>
    <col min="8289" max="8291" width="7.140625" style="864"/>
    <col min="8292" max="8295" width="10" style="864" customWidth="1"/>
    <col min="8296" max="8541" width="7.140625" style="864"/>
    <col min="8542" max="8542" width="6.28515625" style="864" customWidth="1"/>
    <col min="8543" max="8543" width="36.42578125" style="864" customWidth="1"/>
    <col min="8544" max="8544" width="12.85546875" style="864" customWidth="1"/>
    <col min="8545" max="8547" width="7.140625" style="864"/>
    <col min="8548" max="8551" width="10" style="864" customWidth="1"/>
    <col min="8552" max="8797" width="7.140625" style="864"/>
    <col min="8798" max="8798" width="6.28515625" style="864" customWidth="1"/>
    <col min="8799" max="8799" width="36.42578125" style="864" customWidth="1"/>
    <col min="8800" max="8800" width="12.85546875" style="864" customWidth="1"/>
    <col min="8801" max="8803" width="7.140625" style="864"/>
    <col min="8804" max="8807" width="10" style="864" customWidth="1"/>
    <col min="8808" max="9053" width="7.140625" style="864"/>
    <col min="9054" max="9054" width="6.28515625" style="864" customWidth="1"/>
    <col min="9055" max="9055" width="36.42578125" style="864" customWidth="1"/>
    <col min="9056" max="9056" width="12.85546875" style="864" customWidth="1"/>
    <col min="9057" max="9059" width="7.140625" style="864"/>
    <col min="9060" max="9063" width="10" style="864" customWidth="1"/>
    <col min="9064" max="9309" width="7.140625" style="864"/>
    <col min="9310" max="9310" width="6.28515625" style="864" customWidth="1"/>
    <col min="9311" max="9311" width="36.42578125" style="864" customWidth="1"/>
    <col min="9312" max="9312" width="12.85546875" style="864" customWidth="1"/>
    <col min="9313" max="9315" width="7.140625" style="864"/>
    <col min="9316" max="9319" width="10" style="864" customWidth="1"/>
    <col min="9320" max="9565" width="7.140625" style="864"/>
    <col min="9566" max="9566" width="6.28515625" style="864" customWidth="1"/>
    <col min="9567" max="9567" width="36.42578125" style="864" customWidth="1"/>
    <col min="9568" max="9568" width="12.85546875" style="864" customWidth="1"/>
    <col min="9569" max="9571" width="7.140625" style="864"/>
    <col min="9572" max="9575" width="10" style="864" customWidth="1"/>
    <col min="9576" max="9821" width="7.140625" style="864"/>
    <col min="9822" max="9822" width="6.28515625" style="864" customWidth="1"/>
    <col min="9823" max="9823" width="36.42578125" style="864" customWidth="1"/>
    <col min="9824" max="9824" width="12.85546875" style="864" customWidth="1"/>
    <col min="9825" max="9827" width="7.140625" style="864"/>
    <col min="9828" max="9831" width="10" style="864" customWidth="1"/>
    <col min="9832" max="10077" width="7.140625" style="864"/>
    <col min="10078" max="10078" width="6.28515625" style="864" customWidth="1"/>
    <col min="10079" max="10079" width="36.42578125" style="864" customWidth="1"/>
    <col min="10080" max="10080" width="12.85546875" style="864" customWidth="1"/>
    <col min="10081" max="10083" width="7.140625" style="864"/>
    <col min="10084" max="10087" width="10" style="864" customWidth="1"/>
    <col min="10088" max="10333" width="7.140625" style="864"/>
    <col min="10334" max="10334" width="6.28515625" style="864" customWidth="1"/>
    <col min="10335" max="10335" width="36.42578125" style="864" customWidth="1"/>
    <col min="10336" max="10336" width="12.85546875" style="864" customWidth="1"/>
    <col min="10337" max="10339" width="7.140625" style="864"/>
    <col min="10340" max="10343" width="10" style="864" customWidth="1"/>
    <col min="10344" max="10589" width="7.140625" style="864"/>
    <col min="10590" max="10590" width="6.28515625" style="864" customWidth="1"/>
    <col min="10591" max="10591" width="36.42578125" style="864" customWidth="1"/>
    <col min="10592" max="10592" width="12.85546875" style="864" customWidth="1"/>
    <col min="10593" max="10595" width="7.140625" style="864"/>
    <col min="10596" max="10599" width="10" style="864" customWidth="1"/>
    <col min="10600" max="10845" width="7.140625" style="864"/>
    <col min="10846" max="10846" width="6.28515625" style="864" customWidth="1"/>
    <col min="10847" max="10847" width="36.42578125" style="864" customWidth="1"/>
    <col min="10848" max="10848" width="12.85546875" style="864" customWidth="1"/>
    <col min="10849" max="10851" width="7.140625" style="864"/>
    <col min="10852" max="10855" width="10" style="864" customWidth="1"/>
    <col min="10856" max="11101" width="7.140625" style="864"/>
    <col min="11102" max="11102" width="6.28515625" style="864" customWidth="1"/>
    <col min="11103" max="11103" width="36.42578125" style="864" customWidth="1"/>
    <col min="11104" max="11104" width="12.85546875" style="864" customWidth="1"/>
    <col min="11105" max="11107" width="7.140625" style="864"/>
    <col min="11108" max="11111" width="10" style="864" customWidth="1"/>
    <col min="11112" max="11357" width="7.140625" style="864"/>
    <col min="11358" max="11358" width="6.28515625" style="864" customWidth="1"/>
    <col min="11359" max="11359" width="36.42578125" style="864" customWidth="1"/>
    <col min="11360" max="11360" width="12.85546875" style="864" customWidth="1"/>
    <col min="11361" max="11363" width="7.140625" style="864"/>
    <col min="11364" max="11367" width="10" style="864" customWidth="1"/>
    <col min="11368" max="11613" width="7.140625" style="864"/>
    <col min="11614" max="11614" width="6.28515625" style="864" customWidth="1"/>
    <col min="11615" max="11615" width="36.42578125" style="864" customWidth="1"/>
    <col min="11616" max="11616" width="12.85546875" style="864" customWidth="1"/>
    <col min="11617" max="11619" width="7.140625" style="864"/>
    <col min="11620" max="11623" width="10" style="864" customWidth="1"/>
    <col min="11624" max="11869" width="7.140625" style="864"/>
    <col min="11870" max="11870" width="6.28515625" style="864" customWidth="1"/>
    <col min="11871" max="11871" width="36.42578125" style="864" customWidth="1"/>
    <col min="11872" max="11872" width="12.85546875" style="864" customWidth="1"/>
    <col min="11873" max="11875" width="7.140625" style="864"/>
    <col min="11876" max="11879" width="10" style="864" customWidth="1"/>
    <col min="11880" max="12125" width="7.140625" style="864"/>
    <col min="12126" max="12126" width="6.28515625" style="864" customWidth="1"/>
    <col min="12127" max="12127" width="36.42578125" style="864" customWidth="1"/>
    <col min="12128" max="12128" width="12.85546875" style="864" customWidth="1"/>
    <col min="12129" max="12131" width="7.140625" style="864"/>
    <col min="12132" max="12135" width="10" style="864" customWidth="1"/>
    <col min="12136" max="12381" width="7.140625" style="864"/>
    <col min="12382" max="12382" width="6.28515625" style="864" customWidth="1"/>
    <col min="12383" max="12383" width="36.42578125" style="864" customWidth="1"/>
    <col min="12384" max="12384" width="12.85546875" style="864" customWidth="1"/>
    <col min="12385" max="12387" width="7.140625" style="864"/>
    <col min="12388" max="12391" width="10" style="864" customWidth="1"/>
    <col min="12392" max="12637" width="7.140625" style="864"/>
    <col min="12638" max="12638" width="6.28515625" style="864" customWidth="1"/>
    <col min="12639" max="12639" width="36.42578125" style="864" customWidth="1"/>
    <col min="12640" max="12640" width="12.85546875" style="864" customWidth="1"/>
    <col min="12641" max="12643" width="7.140625" style="864"/>
    <col min="12644" max="12647" width="10" style="864" customWidth="1"/>
    <col min="12648" max="12893" width="7.140625" style="864"/>
    <col min="12894" max="12894" width="6.28515625" style="864" customWidth="1"/>
    <col min="12895" max="12895" width="36.42578125" style="864" customWidth="1"/>
    <col min="12896" max="12896" width="12.85546875" style="864" customWidth="1"/>
    <col min="12897" max="12899" width="7.140625" style="864"/>
    <col min="12900" max="12903" width="10" style="864" customWidth="1"/>
    <col min="12904" max="13149" width="7.140625" style="864"/>
    <col min="13150" max="13150" width="6.28515625" style="864" customWidth="1"/>
    <col min="13151" max="13151" width="36.42578125" style="864" customWidth="1"/>
    <col min="13152" max="13152" width="12.85546875" style="864" customWidth="1"/>
    <col min="13153" max="13155" width="7.140625" style="864"/>
    <col min="13156" max="13159" width="10" style="864" customWidth="1"/>
    <col min="13160" max="13405" width="7.140625" style="864"/>
    <col min="13406" max="13406" width="6.28515625" style="864" customWidth="1"/>
    <col min="13407" max="13407" width="36.42578125" style="864" customWidth="1"/>
    <col min="13408" max="13408" width="12.85546875" style="864" customWidth="1"/>
    <col min="13409" max="13411" width="7.140625" style="864"/>
    <col min="13412" max="13415" width="10" style="864" customWidth="1"/>
    <col min="13416" max="13661" width="7.140625" style="864"/>
    <col min="13662" max="13662" width="6.28515625" style="864" customWidth="1"/>
    <col min="13663" max="13663" width="36.42578125" style="864" customWidth="1"/>
    <col min="13664" max="13664" width="12.85546875" style="864" customWidth="1"/>
    <col min="13665" max="13667" width="7.140625" style="864"/>
    <col min="13668" max="13671" width="10" style="864" customWidth="1"/>
    <col min="13672" max="13917" width="7.140625" style="864"/>
    <col min="13918" max="13918" width="6.28515625" style="864" customWidth="1"/>
    <col min="13919" max="13919" width="36.42578125" style="864" customWidth="1"/>
    <col min="13920" max="13920" width="12.85546875" style="864" customWidth="1"/>
    <col min="13921" max="13923" width="7.140625" style="864"/>
    <col min="13924" max="13927" width="10" style="864" customWidth="1"/>
    <col min="13928" max="14173" width="7.140625" style="864"/>
    <col min="14174" max="14174" width="6.28515625" style="864" customWidth="1"/>
    <col min="14175" max="14175" width="36.42578125" style="864" customWidth="1"/>
    <col min="14176" max="14176" width="12.85546875" style="864" customWidth="1"/>
    <col min="14177" max="14179" width="7.140625" style="864"/>
    <col min="14180" max="14183" width="10" style="864" customWidth="1"/>
    <col min="14184" max="14429" width="7.140625" style="864"/>
    <col min="14430" max="14430" width="6.28515625" style="864" customWidth="1"/>
    <col min="14431" max="14431" width="36.42578125" style="864" customWidth="1"/>
    <col min="14432" max="14432" width="12.85546875" style="864" customWidth="1"/>
    <col min="14433" max="14435" width="7.140625" style="864"/>
    <col min="14436" max="14439" width="10" style="864" customWidth="1"/>
    <col min="14440" max="14685" width="7.140625" style="864"/>
    <col min="14686" max="14686" width="6.28515625" style="864" customWidth="1"/>
    <col min="14687" max="14687" width="36.42578125" style="864" customWidth="1"/>
    <col min="14688" max="14688" width="12.85546875" style="864" customWidth="1"/>
    <col min="14689" max="14691" width="7.140625" style="864"/>
    <col min="14692" max="14695" width="10" style="864" customWidth="1"/>
    <col min="14696" max="14941" width="7.140625" style="864"/>
    <col min="14942" max="14942" width="6.28515625" style="864" customWidth="1"/>
    <col min="14943" max="14943" width="36.42578125" style="864" customWidth="1"/>
    <col min="14944" max="14944" width="12.85546875" style="864" customWidth="1"/>
    <col min="14945" max="14947" width="7.140625" style="864"/>
    <col min="14948" max="14951" width="10" style="864" customWidth="1"/>
    <col min="14952" max="15197" width="7.140625" style="864"/>
    <col min="15198" max="15198" width="6.28515625" style="864" customWidth="1"/>
    <col min="15199" max="15199" width="36.42578125" style="864" customWidth="1"/>
    <col min="15200" max="15200" width="12.85546875" style="864" customWidth="1"/>
    <col min="15201" max="15203" width="7.140625" style="864"/>
    <col min="15204" max="15207" width="10" style="864" customWidth="1"/>
    <col min="15208" max="15453" width="7.140625" style="864"/>
    <col min="15454" max="15454" width="6.28515625" style="864" customWidth="1"/>
    <col min="15455" max="15455" width="36.42578125" style="864" customWidth="1"/>
    <col min="15456" max="15456" width="12.85546875" style="864" customWidth="1"/>
    <col min="15457" max="15459" width="7.140625" style="864"/>
    <col min="15460" max="15463" width="10" style="864" customWidth="1"/>
    <col min="15464" max="15709" width="7.140625" style="864"/>
    <col min="15710" max="15710" width="6.28515625" style="864" customWidth="1"/>
    <col min="15711" max="15711" width="36.42578125" style="864" customWidth="1"/>
    <col min="15712" max="15712" width="12.85546875" style="864" customWidth="1"/>
    <col min="15713" max="15715" width="7.140625" style="864"/>
    <col min="15716" max="15719" width="10" style="864" customWidth="1"/>
    <col min="15720" max="15965" width="7.140625" style="864"/>
    <col min="15966" max="15966" width="6.28515625" style="864" customWidth="1"/>
    <col min="15967" max="15967" width="36.42578125" style="864" customWidth="1"/>
    <col min="15968" max="15968" width="12.85546875" style="864" customWidth="1"/>
    <col min="15969" max="15971" width="7.140625" style="864"/>
    <col min="15972" max="15975" width="10" style="864" customWidth="1"/>
    <col min="15976" max="16384" width="7.140625" style="864"/>
  </cols>
  <sheetData>
    <row r="1" spans="1:9" s="890" customFormat="1" ht="28.5" customHeight="1" thickBot="1">
      <c r="A1" s="892" t="s">
        <v>606</v>
      </c>
      <c r="B1" s="892"/>
      <c r="C1" s="892" t="s">
        <v>417</v>
      </c>
      <c r="D1" s="892"/>
      <c r="E1" s="892"/>
      <c r="F1" s="892"/>
      <c r="G1" s="892"/>
      <c r="H1" s="892"/>
      <c r="I1" s="891" t="s">
        <v>512</v>
      </c>
    </row>
    <row r="2" spans="1:9" ht="18.75" customHeight="1">
      <c r="A2" s="889"/>
      <c r="B2" s="889"/>
      <c r="C2" s="889"/>
      <c r="D2" s="889"/>
      <c r="E2" s="889"/>
      <c r="F2" s="889"/>
      <c r="G2" s="889"/>
      <c r="H2" s="889"/>
      <c r="I2" s="889"/>
    </row>
    <row r="3" spans="1:9" ht="18.75" customHeight="1">
      <c r="A3" s="1402" t="s">
        <v>649</v>
      </c>
      <c r="B3" s="1402"/>
      <c r="C3" s="1402"/>
      <c r="D3" s="1402"/>
      <c r="E3" s="1402"/>
      <c r="F3" s="1402"/>
      <c r="G3" s="1402"/>
      <c r="H3" s="1402"/>
      <c r="I3" s="1402"/>
    </row>
    <row r="4" spans="1:9" ht="18.75" customHeight="1">
      <c r="A4" s="888"/>
      <c r="B4" s="888"/>
      <c r="C4" s="888"/>
      <c r="D4" s="888"/>
      <c r="E4" s="888"/>
      <c r="F4" s="888"/>
      <c r="G4" s="888"/>
      <c r="H4" s="888"/>
      <c r="I4" s="888"/>
    </row>
    <row r="5" spans="1:9" ht="16.5" customHeight="1">
      <c r="A5" s="1389" t="s">
        <v>648</v>
      </c>
      <c r="B5" s="1403"/>
      <c r="C5" s="1395" t="s">
        <v>602</v>
      </c>
      <c r="D5" s="887" t="s">
        <v>601</v>
      </c>
      <c r="E5" s="1389" t="s">
        <v>647</v>
      </c>
      <c r="F5" s="1390"/>
      <c r="G5" s="1389" t="s">
        <v>646</v>
      </c>
      <c r="H5" s="1403"/>
      <c r="I5" s="1390"/>
    </row>
    <row r="6" spans="1:9" ht="32.25" customHeight="1">
      <c r="A6" s="1391"/>
      <c r="B6" s="1404"/>
      <c r="C6" s="1398"/>
      <c r="D6" s="887" t="s">
        <v>599</v>
      </c>
      <c r="E6" s="887" t="s">
        <v>645</v>
      </c>
      <c r="F6" s="887" t="s">
        <v>644</v>
      </c>
      <c r="G6" s="887" t="s">
        <v>643</v>
      </c>
      <c r="H6" s="887" t="s">
        <v>642</v>
      </c>
      <c r="I6" s="887" t="s">
        <v>641</v>
      </c>
    </row>
    <row r="7" spans="1:9" ht="16.5" customHeight="1" thickBot="1">
      <c r="A7" s="1393"/>
      <c r="B7" s="1405"/>
      <c r="C7" s="886" t="s">
        <v>575</v>
      </c>
      <c r="D7" s="886" t="s">
        <v>574</v>
      </c>
      <c r="E7" s="886" t="s">
        <v>574</v>
      </c>
      <c r="F7" s="886" t="s">
        <v>574</v>
      </c>
      <c r="G7" s="886" t="s">
        <v>574</v>
      </c>
      <c r="H7" s="886" t="s">
        <v>574</v>
      </c>
      <c r="I7" s="886" t="s">
        <v>574</v>
      </c>
    </row>
    <row r="8" spans="1:9" ht="23.25" hidden="1" customHeight="1">
      <c r="A8" s="902"/>
      <c r="B8" s="902"/>
      <c r="C8" s="902"/>
      <c r="D8" s="902"/>
      <c r="E8" s="902"/>
      <c r="F8" s="902"/>
      <c r="G8" s="902"/>
      <c r="H8" s="902"/>
      <c r="I8" s="902"/>
    </row>
    <row r="9" spans="1:9" ht="23.25" hidden="1" customHeight="1">
      <c r="A9" s="902"/>
      <c r="B9" s="902"/>
      <c r="C9" s="902"/>
      <c r="D9" s="902"/>
      <c r="E9" s="902"/>
      <c r="F9" s="902"/>
      <c r="G9" s="902"/>
      <c r="H9" s="902"/>
      <c r="I9" s="902"/>
    </row>
    <row r="10" spans="1:9" ht="10.5" customHeight="1">
      <c r="A10" s="889"/>
      <c r="B10" s="889"/>
      <c r="C10" s="919"/>
      <c r="D10" s="918"/>
      <c r="E10" s="917"/>
      <c r="F10" s="917"/>
      <c r="G10" s="917"/>
      <c r="H10" s="917"/>
      <c r="I10" s="917"/>
    </row>
    <row r="11" spans="1:9" ht="20.25" customHeight="1" thickBot="1">
      <c r="A11" s="916" t="s">
        <v>640</v>
      </c>
      <c r="B11" s="916"/>
      <c r="C11" s="914">
        <v>226.11240000000001</v>
      </c>
      <c r="D11" s="913">
        <v>24724.638900000002</v>
      </c>
      <c r="E11" s="912">
        <v>26629.220399999998</v>
      </c>
      <c r="F11" s="912">
        <v>22556.263900000002</v>
      </c>
      <c r="G11" s="912">
        <v>25658.555899999999</v>
      </c>
      <c r="H11" s="912">
        <v>25263.6921</v>
      </c>
      <c r="I11" s="912">
        <v>23382.989799999999</v>
      </c>
    </row>
    <row r="12" spans="1:9" ht="20.25" customHeight="1" thickTop="1">
      <c r="A12" s="897" t="s">
        <v>9</v>
      </c>
      <c r="B12" s="898" t="s">
        <v>639</v>
      </c>
      <c r="C12" s="894">
        <v>14.1066</v>
      </c>
      <c r="D12" s="895">
        <v>18001.8112</v>
      </c>
      <c r="E12" s="896">
        <v>18657.182400000002</v>
      </c>
      <c r="F12" s="896">
        <v>17142.556199999999</v>
      </c>
      <c r="G12" s="896">
        <v>17574.964800000002</v>
      </c>
      <c r="H12" s="896">
        <v>18721.715899999999</v>
      </c>
      <c r="I12" s="896">
        <v>17052.7304</v>
      </c>
    </row>
    <row r="13" spans="1:9" ht="20.25" customHeight="1">
      <c r="A13" s="897"/>
      <c r="B13" s="898" t="s">
        <v>638</v>
      </c>
      <c r="C13" s="894">
        <v>1.4015</v>
      </c>
      <c r="D13" s="895">
        <v>18227.332200000001</v>
      </c>
      <c r="E13" s="896">
        <v>18530.752100000002</v>
      </c>
      <c r="F13" s="896">
        <v>17651.681199999999</v>
      </c>
      <c r="G13" s="896">
        <v>18604.063600000001</v>
      </c>
      <c r="H13" s="896">
        <v>17849.054100000001</v>
      </c>
      <c r="I13" s="896">
        <v>18516.1587</v>
      </c>
    </row>
    <row r="14" spans="1:9" ht="20.25" customHeight="1">
      <c r="A14" s="897"/>
      <c r="B14" s="898" t="s">
        <v>637</v>
      </c>
      <c r="C14" s="894">
        <v>210.60419999999999</v>
      </c>
      <c r="D14" s="895">
        <v>25218.171999999999</v>
      </c>
      <c r="E14" s="896">
        <v>27268.289100000002</v>
      </c>
      <c r="F14" s="896">
        <v>22913.476500000001</v>
      </c>
      <c r="G14" s="896">
        <v>26136.928199999998</v>
      </c>
      <c r="H14" s="896">
        <v>25801.559099999999</v>
      </c>
      <c r="I14" s="896">
        <v>23824.543000000001</v>
      </c>
    </row>
    <row r="15" spans="1:9" ht="27.75" customHeight="1" thickBot="1">
      <c r="A15" s="916" t="s">
        <v>636</v>
      </c>
      <c r="B15" s="915"/>
      <c r="C15" s="914">
        <v>1173.1626000000001</v>
      </c>
      <c r="D15" s="913">
        <v>28263.875499999998</v>
      </c>
      <c r="E15" s="912">
        <v>30648.042000000001</v>
      </c>
      <c r="F15" s="912">
        <v>23849.840800000002</v>
      </c>
      <c r="G15" s="912">
        <v>27660.768899999999</v>
      </c>
      <c r="H15" s="912">
        <v>28817.641100000001</v>
      </c>
      <c r="I15" s="912">
        <v>27678.928500000002</v>
      </c>
    </row>
    <row r="16" spans="1:9" ht="20.25" customHeight="1" thickTop="1">
      <c r="A16" s="897" t="s">
        <v>9</v>
      </c>
      <c r="B16" s="898" t="s">
        <v>635</v>
      </c>
      <c r="C16" s="894">
        <v>134.3878</v>
      </c>
      <c r="D16" s="895">
        <v>20596.447400000001</v>
      </c>
      <c r="E16" s="896">
        <v>21631.260999999999</v>
      </c>
      <c r="F16" s="896">
        <v>18420.7827</v>
      </c>
      <c r="G16" s="896">
        <v>18324.678800000002</v>
      </c>
      <c r="H16" s="896">
        <v>20460.252799999998</v>
      </c>
      <c r="I16" s="896">
        <v>21278.973099999999</v>
      </c>
    </row>
    <row r="17" spans="1:9" ht="20.25" customHeight="1">
      <c r="A17" s="897"/>
      <c r="B17" s="898" t="s">
        <v>634</v>
      </c>
      <c r="C17" s="894">
        <v>38.2896</v>
      </c>
      <c r="D17" s="895">
        <v>27432.008699999998</v>
      </c>
      <c r="E17" s="896">
        <v>30031.555100000001</v>
      </c>
      <c r="F17" s="896">
        <v>24050.707200000001</v>
      </c>
      <c r="G17" s="896">
        <v>26882.203799999999</v>
      </c>
      <c r="H17" s="896">
        <v>28757.041000000001</v>
      </c>
      <c r="I17" s="896">
        <v>25948.640299999999</v>
      </c>
    </row>
    <row r="18" spans="1:9" ht="20.25" customHeight="1">
      <c r="A18" s="897"/>
      <c r="B18" s="898" t="s">
        <v>633</v>
      </c>
      <c r="C18" s="894">
        <v>973.27639999999997</v>
      </c>
      <c r="D18" s="895">
        <v>29359.336299999999</v>
      </c>
      <c r="E18" s="896">
        <v>31942.640599999999</v>
      </c>
      <c r="F18" s="896">
        <v>24468.621299999999</v>
      </c>
      <c r="G18" s="896">
        <v>28510.123500000002</v>
      </c>
      <c r="H18" s="896">
        <v>30155.133600000001</v>
      </c>
      <c r="I18" s="896">
        <v>28547.770199999999</v>
      </c>
    </row>
    <row r="19" spans="1:9" ht="20.25" customHeight="1">
      <c r="A19" s="897"/>
      <c r="B19" s="898" t="s">
        <v>632</v>
      </c>
      <c r="C19" s="894">
        <v>27.208600000000001</v>
      </c>
      <c r="D19" s="895">
        <v>28118.508000000002</v>
      </c>
      <c r="E19" s="896">
        <v>31471.725600000002</v>
      </c>
      <c r="F19" s="896">
        <v>25419.321</v>
      </c>
      <c r="G19" s="896">
        <v>25719.0085</v>
      </c>
      <c r="H19" s="896">
        <v>28412.5936</v>
      </c>
      <c r="I19" s="896">
        <v>28178.938200000001</v>
      </c>
    </row>
    <row r="20" spans="1:9" ht="27.75" customHeight="1" thickBot="1">
      <c r="A20" s="916" t="s">
        <v>631</v>
      </c>
      <c r="B20" s="915"/>
      <c r="C20" s="914">
        <v>1386.3877</v>
      </c>
      <c r="D20" s="913">
        <v>35451.014300000003</v>
      </c>
      <c r="E20" s="912">
        <v>39370.395299999996</v>
      </c>
      <c r="F20" s="912">
        <v>31771.748299999999</v>
      </c>
      <c r="G20" s="912">
        <v>30547.177299999999</v>
      </c>
      <c r="H20" s="912">
        <v>36772.487300000001</v>
      </c>
      <c r="I20" s="912">
        <v>35761.620699999999</v>
      </c>
    </row>
    <row r="21" spans="1:9" ht="20.25" customHeight="1" thickTop="1">
      <c r="A21" s="897" t="s">
        <v>9</v>
      </c>
      <c r="B21" s="898" t="s">
        <v>630</v>
      </c>
      <c r="C21" s="894">
        <v>271.19900000000001</v>
      </c>
      <c r="D21" s="895">
        <v>30495.337899999999</v>
      </c>
      <c r="E21" s="896">
        <v>33089.053999999996</v>
      </c>
      <c r="F21" s="896">
        <v>28024.615600000001</v>
      </c>
      <c r="G21" s="896">
        <v>27806.862099999998</v>
      </c>
      <c r="H21" s="896">
        <v>31162.310700000002</v>
      </c>
      <c r="I21" s="896">
        <v>30408.8809</v>
      </c>
    </row>
    <row r="22" spans="1:9" ht="20.25" customHeight="1">
      <c r="A22" s="897"/>
      <c r="B22" s="898" t="s">
        <v>629</v>
      </c>
      <c r="C22" s="894">
        <v>199.07859999999999</v>
      </c>
      <c r="D22" s="895">
        <v>35962.755400000002</v>
      </c>
      <c r="E22" s="896">
        <v>38832.2261</v>
      </c>
      <c r="F22" s="896">
        <v>28988.136200000001</v>
      </c>
      <c r="G22" s="896">
        <v>31214.290700000001</v>
      </c>
      <c r="H22" s="896">
        <v>37138.657399999996</v>
      </c>
      <c r="I22" s="896">
        <v>36897.508000000002</v>
      </c>
    </row>
    <row r="23" spans="1:9" ht="20.25" customHeight="1">
      <c r="A23" s="897"/>
      <c r="B23" s="898" t="s">
        <v>628</v>
      </c>
      <c r="C23" s="894">
        <v>846.8338</v>
      </c>
      <c r="D23" s="895">
        <v>36771.193599999999</v>
      </c>
      <c r="E23" s="896">
        <v>41511.7382</v>
      </c>
      <c r="F23" s="896">
        <v>33006.365299999998</v>
      </c>
      <c r="G23" s="896">
        <v>31056.2163</v>
      </c>
      <c r="H23" s="896">
        <v>38402.079899999997</v>
      </c>
      <c r="I23" s="896">
        <v>37076.153700000003</v>
      </c>
    </row>
    <row r="24" spans="1:9" ht="20.25" customHeight="1">
      <c r="A24" s="897"/>
      <c r="B24" s="898" t="s">
        <v>627</v>
      </c>
      <c r="C24" s="894">
        <v>68.354799999999997</v>
      </c>
      <c r="D24" s="895">
        <v>37235.015899999999</v>
      </c>
      <c r="E24" s="896">
        <v>43978.099600000001</v>
      </c>
      <c r="F24" s="896">
        <v>33914.513400000003</v>
      </c>
      <c r="G24" s="896">
        <v>30696.272199999999</v>
      </c>
      <c r="H24" s="896">
        <v>39166.839500000002</v>
      </c>
      <c r="I24" s="896">
        <v>39155.169099999999</v>
      </c>
    </row>
    <row r="25" spans="1:9" ht="20.25" customHeight="1">
      <c r="A25" s="897"/>
      <c r="B25" s="898" t="s">
        <v>626</v>
      </c>
      <c r="C25" s="894">
        <v>0.92120000000000002</v>
      </c>
      <c r="D25" s="895">
        <v>37802.514499999997</v>
      </c>
      <c r="E25" s="896">
        <v>40062.525099999999</v>
      </c>
      <c r="F25" s="896">
        <v>34652.2336</v>
      </c>
      <c r="G25" s="896">
        <v>27998.2955</v>
      </c>
      <c r="H25" s="896">
        <v>40060.2906</v>
      </c>
      <c r="I25" s="896">
        <v>37210.940499999997</v>
      </c>
    </row>
    <row r="26" spans="1:9" ht="27.75" customHeight="1" thickBot="1">
      <c r="A26" s="916" t="s">
        <v>625</v>
      </c>
      <c r="B26" s="915"/>
      <c r="C26" s="914">
        <v>815.36419999999998</v>
      </c>
      <c r="D26" s="913">
        <v>53548.802300000003</v>
      </c>
      <c r="E26" s="912">
        <v>61583.819799999997</v>
      </c>
      <c r="F26" s="912">
        <v>44960.559500000003</v>
      </c>
      <c r="G26" s="912">
        <v>38022.035400000001</v>
      </c>
      <c r="H26" s="912">
        <v>56240.202899999997</v>
      </c>
      <c r="I26" s="912">
        <v>55961.450400000002</v>
      </c>
    </row>
    <row r="27" spans="1:9" ht="20.25" customHeight="1" thickTop="1">
      <c r="A27" s="897" t="s">
        <v>9</v>
      </c>
      <c r="B27" s="898" t="s">
        <v>624</v>
      </c>
      <c r="C27" s="894">
        <v>150.2627</v>
      </c>
      <c r="D27" s="895">
        <v>43683.857100000001</v>
      </c>
      <c r="E27" s="896">
        <v>51035.445399999997</v>
      </c>
      <c r="F27" s="896">
        <v>37999.162300000004</v>
      </c>
      <c r="G27" s="896">
        <v>35603.793700000002</v>
      </c>
      <c r="H27" s="896">
        <v>47123.416400000002</v>
      </c>
      <c r="I27" s="896">
        <v>46493.491000000002</v>
      </c>
    </row>
    <row r="28" spans="1:9" ht="20.25" customHeight="1">
      <c r="A28" s="897"/>
      <c r="B28" s="898" t="s">
        <v>623</v>
      </c>
      <c r="C28" s="894">
        <v>620.17999999999995</v>
      </c>
      <c r="D28" s="895">
        <v>55002.3534</v>
      </c>
      <c r="E28" s="896">
        <v>62775.764900000002</v>
      </c>
      <c r="F28" s="896">
        <v>46378.001600000003</v>
      </c>
      <c r="G28" s="896">
        <v>39399.105300000003</v>
      </c>
      <c r="H28" s="896">
        <v>57816.117899999997</v>
      </c>
      <c r="I28" s="896">
        <v>55712.917699999998</v>
      </c>
    </row>
    <row r="29" spans="1:9" ht="20.25" customHeight="1">
      <c r="A29" s="897"/>
      <c r="B29" s="898" t="s">
        <v>622</v>
      </c>
      <c r="C29" s="894">
        <v>44.921300000000002</v>
      </c>
      <c r="D29" s="895">
        <v>66479.728900000002</v>
      </c>
      <c r="E29" s="896">
        <v>71819.239300000001</v>
      </c>
      <c r="F29" s="896">
        <v>56221.657299999999</v>
      </c>
      <c r="G29" s="896">
        <v>45879.947099999998</v>
      </c>
      <c r="H29" s="896">
        <v>66146.907600000006</v>
      </c>
      <c r="I29" s="896">
        <v>68264.781300000002</v>
      </c>
    </row>
    <row r="30" spans="1:9" ht="27.75" customHeight="1" thickBot="1">
      <c r="A30" s="911" t="s">
        <v>621</v>
      </c>
      <c r="B30" s="910"/>
      <c r="C30" s="909">
        <v>117.1671</v>
      </c>
      <c r="D30" s="908">
        <v>30252.197800000002</v>
      </c>
      <c r="E30" s="907">
        <v>31876.653300000002</v>
      </c>
      <c r="F30" s="907">
        <v>28027.523099999999</v>
      </c>
      <c r="G30" s="907">
        <v>28633.227500000001</v>
      </c>
      <c r="H30" s="907">
        <v>31244.823899999999</v>
      </c>
      <c r="I30" s="907">
        <v>30081.6266</v>
      </c>
    </row>
    <row r="31" spans="1:9" ht="20.25" customHeight="1" thickTop="1">
      <c r="A31" s="906" t="s">
        <v>521</v>
      </c>
      <c r="B31" s="906"/>
      <c r="C31" s="868">
        <v>3718.1941000000002</v>
      </c>
      <c r="D31" s="867">
        <v>36335.834900000002</v>
      </c>
      <c r="E31" s="869">
        <v>39699.421799999996</v>
      </c>
      <c r="F31" s="869">
        <v>32236.565500000001</v>
      </c>
      <c r="G31" s="869">
        <v>30922.5926</v>
      </c>
      <c r="H31" s="869">
        <v>38162.2111</v>
      </c>
      <c r="I31" s="869">
        <v>35801.598299999998</v>
      </c>
    </row>
    <row r="35" spans="1:5" ht="15">
      <c r="A35" s="905"/>
      <c r="B35" s="904"/>
      <c r="C35" s="904"/>
      <c r="D35" s="904"/>
      <c r="E35" s="904"/>
    </row>
  </sheetData>
  <mergeCells count="5">
    <mergeCell ref="A3:I3"/>
    <mergeCell ref="A5:B7"/>
    <mergeCell ref="C5:C6"/>
    <mergeCell ref="E5:F5"/>
    <mergeCell ref="G5:I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85" orientation="landscape" r:id="rId1"/>
  <headerFooter>
    <oddHeader>&amp;RStrana 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620EE-B0D8-4BBA-8675-319FD28E1139}">
  <dimension ref="A1:J34"/>
  <sheetViews>
    <sheetView zoomScale="70" zoomScaleNormal="70" workbookViewId="0">
      <selection activeCell="Y64" sqref="Y64"/>
    </sheetView>
  </sheetViews>
  <sheetFormatPr defaultRowHeight="15"/>
  <cols>
    <col min="1" max="2" width="9.140625" style="1055"/>
    <col min="3" max="3" width="20.5703125" style="1055" customWidth="1"/>
    <col min="4" max="5" width="18.7109375" style="1055" customWidth="1"/>
    <col min="6" max="7" width="9.140625" style="1055"/>
    <col min="8" max="8" width="18.5703125" style="1055" customWidth="1"/>
    <col min="9" max="9" width="10.85546875" style="1055" customWidth="1"/>
    <col min="10" max="10" width="7.7109375" style="1055" customWidth="1"/>
    <col min="11" max="11" width="9.140625" style="1055"/>
    <col min="12" max="12" width="17.28515625" style="1055" customWidth="1"/>
    <col min="13" max="13" width="12.42578125" style="1055" customWidth="1"/>
    <col min="14" max="14" width="12.140625" style="1055" customWidth="1"/>
    <col min="15" max="16384" width="9.140625" style="1055"/>
  </cols>
  <sheetData>
    <row r="1" spans="10:10" ht="20.25" customHeight="1">
      <c r="J1" s="1103" t="s">
        <v>395</v>
      </c>
    </row>
    <row r="32" ht="37.5" customHeight="1"/>
    <row r="33" spans="1:1">
      <c r="A33" s="32" t="s">
        <v>139</v>
      </c>
    </row>
    <row r="34" spans="1:1" ht="36.75" customHeight="1"/>
  </sheetData>
  <printOptions horizontalCentered="1" verticalCentered="1"/>
  <pageMargins left="0.39370078740157483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39592-D5FC-4CCF-943C-7D84887C6A5B}">
  <sheetPr>
    <tabColor rgb="FFC00000"/>
    <pageSetUpPr fitToPage="1"/>
  </sheetPr>
  <dimension ref="A1:I35"/>
  <sheetViews>
    <sheetView showGridLines="0" zoomScaleNormal="100" workbookViewId="0"/>
  </sheetViews>
  <sheetFormatPr defaultColWidth="8.28515625" defaultRowHeight="12.75"/>
  <cols>
    <col min="1" max="1" width="6.28515625" style="864" customWidth="1"/>
    <col min="2" max="2" width="56.28515625" style="864" customWidth="1"/>
    <col min="3" max="9" width="13.7109375" style="864" customWidth="1"/>
    <col min="10" max="151" width="8.28515625" style="864"/>
    <col min="152" max="152" width="6.28515625" style="864" customWidth="1"/>
    <col min="153" max="153" width="36.42578125" style="864" customWidth="1"/>
    <col min="154" max="154" width="12.85546875" style="864" customWidth="1"/>
    <col min="155" max="157" width="8.28515625" style="864"/>
    <col min="158" max="161" width="10" style="864" customWidth="1"/>
    <col min="162" max="407" width="8.28515625" style="864"/>
    <col min="408" max="408" width="6.28515625" style="864" customWidth="1"/>
    <col min="409" max="409" width="36.42578125" style="864" customWidth="1"/>
    <col min="410" max="410" width="12.85546875" style="864" customWidth="1"/>
    <col min="411" max="413" width="8.28515625" style="864"/>
    <col min="414" max="417" width="10" style="864" customWidth="1"/>
    <col min="418" max="663" width="8.28515625" style="864"/>
    <col min="664" max="664" width="6.28515625" style="864" customWidth="1"/>
    <col min="665" max="665" width="36.42578125" style="864" customWidth="1"/>
    <col min="666" max="666" width="12.85546875" style="864" customWidth="1"/>
    <col min="667" max="669" width="8.28515625" style="864"/>
    <col min="670" max="673" width="10" style="864" customWidth="1"/>
    <col min="674" max="919" width="8.28515625" style="864"/>
    <col min="920" max="920" width="6.28515625" style="864" customWidth="1"/>
    <col min="921" max="921" width="36.42578125" style="864" customWidth="1"/>
    <col min="922" max="922" width="12.85546875" style="864" customWidth="1"/>
    <col min="923" max="925" width="8.28515625" style="864"/>
    <col min="926" max="929" width="10" style="864" customWidth="1"/>
    <col min="930" max="1175" width="8.28515625" style="864"/>
    <col min="1176" max="1176" width="6.28515625" style="864" customWidth="1"/>
    <col min="1177" max="1177" width="36.42578125" style="864" customWidth="1"/>
    <col min="1178" max="1178" width="12.85546875" style="864" customWidth="1"/>
    <col min="1179" max="1181" width="8.28515625" style="864"/>
    <col min="1182" max="1185" width="10" style="864" customWidth="1"/>
    <col min="1186" max="1431" width="8.28515625" style="864"/>
    <col min="1432" max="1432" width="6.28515625" style="864" customWidth="1"/>
    <col min="1433" max="1433" width="36.42578125" style="864" customWidth="1"/>
    <col min="1434" max="1434" width="12.85546875" style="864" customWidth="1"/>
    <col min="1435" max="1437" width="8.28515625" style="864"/>
    <col min="1438" max="1441" width="10" style="864" customWidth="1"/>
    <col min="1442" max="1687" width="8.28515625" style="864"/>
    <col min="1688" max="1688" width="6.28515625" style="864" customWidth="1"/>
    <col min="1689" max="1689" width="36.42578125" style="864" customWidth="1"/>
    <col min="1690" max="1690" width="12.85546875" style="864" customWidth="1"/>
    <col min="1691" max="1693" width="8.28515625" style="864"/>
    <col min="1694" max="1697" width="10" style="864" customWidth="1"/>
    <col min="1698" max="1943" width="8.28515625" style="864"/>
    <col min="1944" max="1944" width="6.28515625" style="864" customWidth="1"/>
    <col min="1945" max="1945" width="36.42578125" style="864" customWidth="1"/>
    <col min="1946" max="1946" width="12.85546875" style="864" customWidth="1"/>
    <col min="1947" max="1949" width="8.28515625" style="864"/>
    <col min="1950" max="1953" width="10" style="864" customWidth="1"/>
    <col min="1954" max="2199" width="8.28515625" style="864"/>
    <col min="2200" max="2200" width="6.28515625" style="864" customWidth="1"/>
    <col min="2201" max="2201" width="36.42578125" style="864" customWidth="1"/>
    <col min="2202" max="2202" width="12.85546875" style="864" customWidth="1"/>
    <col min="2203" max="2205" width="8.28515625" style="864"/>
    <col min="2206" max="2209" width="10" style="864" customWidth="1"/>
    <col min="2210" max="2455" width="8.28515625" style="864"/>
    <col min="2456" max="2456" width="6.28515625" style="864" customWidth="1"/>
    <col min="2457" max="2457" width="36.42578125" style="864" customWidth="1"/>
    <col min="2458" max="2458" width="12.85546875" style="864" customWidth="1"/>
    <col min="2459" max="2461" width="8.28515625" style="864"/>
    <col min="2462" max="2465" width="10" style="864" customWidth="1"/>
    <col min="2466" max="2711" width="8.28515625" style="864"/>
    <col min="2712" max="2712" width="6.28515625" style="864" customWidth="1"/>
    <col min="2713" max="2713" width="36.42578125" style="864" customWidth="1"/>
    <col min="2714" max="2714" width="12.85546875" style="864" customWidth="1"/>
    <col min="2715" max="2717" width="8.28515625" style="864"/>
    <col min="2718" max="2721" width="10" style="864" customWidth="1"/>
    <col min="2722" max="2967" width="8.28515625" style="864"/>
    <col min="2968" max="2968" width="6.28515625" style="864" customWidth="1"/>
    <col min="2969" max="2969" width="36.42578125" style="864" customWidth="1"/>
    <col min="2970" max="2970" width="12.85546875" style="864" customWidth="1"/>
    <col min="2971" max="2973" width="8.28515625" style="864"/>
    <col min="2974" max="2977" width="10" style="864" customWidth="1"/>
    <col min="2978" max="3223" width="8.28515625" style="864"/>
    <col min="3224" max="3224" width="6.28515625" style="864" customWidth="1"/>
    <col min="3225" max="3225" width="36.42578125" style="864" customWidth="1"/>
    <col min="3226" max="3226" width="12.85546875" style="864" customWidth="1"/>
    <col min="3227" max="3229" width="8.28515625" style="864"/>
    <col min="3230" max="3233" width="10" style="864" customWidth="1"/>
    <col min="3234" max="3479" width="8.28515625" style="864"/>
    <col min="3480" max="3480" width="6.28515625" style="864" customWidth="1"/>
    <col min="3481" max="3481" width="36.42578125" style="864" customWidth="1"/>
    <col min="3482" max="3482" width="12.85546875" style="864" customWidth="1"/>
    <col min="3483" max="3485" width="8.28515625" style="864"/>
    <col min="3486" max="3489" width="10" style="864" customWidth="1"/>
    <col min="3490" max="3735" width="8.28515625" style="864"/>
    <col min="3736" max="3736" width="6.28515625" style="864" customWidth="1"/>
    <col min="3737" max="3737" width="36.42578125" style="864" customWidth="1"/>
    <col min="3738" max="3738" width="12.85546875" style="864" customWidth="1"/>
    <col min="3739" max="3741" width="8.28515625" style="864"/>
    <col min="3742" max="3745" width="10" style="864" customWidth="1"/>
    <col min="3746" max="3991" width="8.28515625" style="864"/>
    <col min="3992" max="3992" width="6.28515625" style="864" customWidth="1"/>
    <col min="3993" max="3993" width="36.42578125" style="864" customWidth="1"/>
    <col min="3994" max="3994" width="12.85546875" style="864" customWidth="1"/>
    <col min="3995" max="3997" width="8.28515625" style="864"/>
    <col min="3998" max="4001" width="10" style="864" customWidth="1"/>
    <col min="4002" max="4247" width="8.28515625" style="864"/>
    <col min="4248" max="4248" width="6.28515625" style="864" customWidth="1"/>
    <col min="4249" max="4249" width="36.42578125" style="864" customWidth="1"/>
    <col min="4250" max="4250" width="12.85546875" style="864" customWidth="1"/>
    <col min="4251" max="4253" width="8.28515625" style="864"/>
    <col min="4254" max="4257" width="10" style="864" customWidth="1"/>
    <col min="4258" max="4503" width="8.28515625" style="864"/>
    <col min="4504" max="4504" width="6.28515625" style="864" customWidth="1"/>
    <col min="4505" max="4505" width="36.42578125" style="864" customWidth="1"/>
    <col min="4506" max="4506" width="12.85546875" style="864" customWidth="1"/>
    <col min="4507" max="4509" width="8.28515625" style="864"/>
    <col min="4510" max="4513" width="10" style="864" customWidth="1"/>
    <col min="4514" max="4759" width="8.28515625" style="864"/>
    <col min="4760" max="4760" width="6.28515625" style="864" customWidth="1"/>
    <col min="4761" max="4761" width="36.42578125" style="864" customWidth="1"/>
    <col min="4762" max="4762" width="12.85546875" style="864" customWidth="1"/>
    <col min="4763" max="4765" width="8.28515625" style="864"/>
    <col min="4766" max="4769" width="10" style="864" customWidth="1"/>
    <col min="4770" max="5015" width="8.28515625" style="864"/>
    <col min="5016" max="5016" width="6.28515625" style="864" customWidth="1"/>
    <col min="5017" max="5017" width="36.42578125" style="864" customWidth="1"/>
    <col min="5018" max="5018" width="12.85546875" style="864" customWidth="1"/>
    <col min="5019" max="5021" width="8.28515625" style="864"/>
    <col min="5022" max="5025" width="10" style="864" customWidth="1"/>
    <col min="5026" max="5271" width="8.28515625" style="864"/>
    <col min="5272" max="5272" width="6.28515625" style="864" customWidth="1"/>
    <col min="5273" max="5273" width="36.42578125" style="864" customWidth="1"/>
    <col min="5274" max="5274" width="12.85546875" style="864" customWidth="1"/>
    <col min="5275" max="5277" width="8.28515625" style="864"/>
    <col min="5278" max="5281" width="10" style="864" customWidth="1"/>
    <col min="5282" max="5527" width="8.28515625" style="864"/>
    <col min="5528" max="5528" width="6.28515625" style="864" customWidth="1"/>
    <col min="5529" max="5529" width="36.42578125" style="864" customWidth="1"/>
    <col min="5530" max="5530" width="12.85546875" style="864" customWidth="1"/>
    <col min="5531" max="5533" width="8.28515625" style="864"/>
    <col min="5534" max="5537" width="10" style="864" customWidth="1"/>
    <col min="5538" max="5783" width="8.28515625" style="864"/>
    <col min="5784" max="5784" width="6.28515625" style="864" customWidth="1"/>
    <col min="5785" max="5785" width="36.42578125" style="864" customWidth="1"/>
    <col min="5786" max="5786" width="12.85546875" style="864" customWidth="1"/>
    <col min="5787" max="5789" width="8.28515625" style="864"/>
    <col min="5790" max="5793" width="10" style="864" customWidth="1"/>
    <col min="5794" max="6039" width="8.28515625" style="864"/>
    <col min="6040" max="6040" width="6.28515625" style="864" customWidth="1"/>
    <col min="6041" max="6041" width="36.42578125" style="864" customWidth="1"/>
    <col min="6042" max="6042" width="12.85546875" style="864" customWidth="1"/>
    <col min="6043" max="6045" width="8.28515625" style="864"/>
    <col min="6046" max="6049" width="10" style="864" customWidth="1"/>
    <col min="6050" max="6295" width="8.28515625" style="864"/>
    <col min="6296" max="6296" width="6.28515625" style="864" customWidth="1"/>
    <col min="6297" max="6297" width="36.42578125" style="864" customWidth="1"/>
    <col min="6298" max="6298" width="12.85546875" style="864" customWidth="1"/>
    <col min="6299" max="6301" width="8.28515625" style="864"/>
    <col min="6302" max="6305" width="10" style="864" customWidth="1"/>
    <col min="6306" max="6551" width="8.28515625" style="864"/>
    <col min="6552" max="6552" width="6.28515625" style="864" customWidth="1"/>
    <col min="6553" max="6553" width="36.42578125" style="864" customWidth="1"/>
    <col min="6554" max="6554" width="12.85546875" style="864" customWidth="1"/>
    <col min="6555" max="6557" width="8.28515625" style="864"/>
    <col min="6558" max="6561" width="10" style="864" customWidth="1"/>
    <col min="6562" max="6807" width="8.28515625" style="864"/>
    <col min="6808" max="6808" width="6.28515625" style="864" customWidth="1"/>
    <col min="6809" max="6809" width="36.42578125" style="864" customWidth="1"/>
    <col min="6810" max="6810" width="12.85546875" style="864" customWidth="1"/>
    <col min="6811" max="6813" width="8.28515625" style="864"/>
    <col min="6814" max="6817" width="10" style="864" customWidth="1"/>
    <col min="6818" max="7063" width="8.28515625" style="864"/>
    <col min="7064" max="7064" width="6.28515625" style="864" customWidth="1"/>
    <col min="7065" max="7065" width="36.42578125" style="864" customWidth="1"/>
    <col min="7066" max="7066" width="12.85546875" style="864" customWidth="1"/>
    <col min="7067" max="7069" width="8.28515625" style="864"/>
    <col min="7070" max="7073" width="10" style="864" customWidth="1"/>
    <col min="7074" max="7319" width="8.28515625" style="864"/>
    <col min="7320" max="7320" width="6.28515625" style="864" customWidth="1"/>
    <col min="7321" max="7321" width="36.42578125" style="864" customWidth="1"/>
    <col min="7322" max="7322" width="12.85546875" style="864" customWidth="1"/>
    <col min="7323" max="7325" width="8.28515625" style="864"/>
    <col min="7326" max="7329" width="10" style="864" customWidth="1"/>
    <col min="7330" max="7575" width="8.28515625" style="864"/>
    <col min="7576" max="7576" width="6.28515625" style="864" customWidth="1"/>
    <col min="7577" max="7577" width="36.42578125" style="864" customWidth="1"/>
    <col min="7578" max="7578" width="12.85546875" style="864" customWidth="1"/>
    <col min="7579" max="7581" width="8.28515625" style="864"/>
    <col min="7582" max="7585" width="10" style="864" customWidth="1"/>
    <col min="7586" max="7831" width="8.28515625" style="864"/>
    <col min="7832" max="7832" width="6.28515625" style="864" customWidth="1"/>
    <col min="7833" max="7833" width="36.42578125" style="864" customWidth="1"/>
    <col min="7834" max="7834" width="12.85546875" style="864" customWidth="1"/>
    <col min="7835" max="7837" width="8.28515625" style="864"/>
    <col min="7838" max="7841" width="10" style="864" customWidth="1"/>
    <col min="7842" max="8087" width="8.28515625" style="864"/>
    <col min="8088" max="8088" width="6.28515625" style="864" customWidth="1"/>
    <col min="8089" max="8089" width="36.42578125" style="864" customWidth="1"/>
    <col min="8090" max="8090" width="12.85546875" style="864" customWidth="1"/>
    <col min="8091" max="8093" width="8.28515625" style="864"/>
    <col min="8094" max="8097" width="10" style="864" customWidth="1"/>
    <col min="8098" max="8343" width="8.28515625" style="864"/>
    <col min="8344" max="8344" width="6.28515625" style="864" customWidth="1"/>
    <col min="8345" max="8345" width="36.42578125" style="864" customWidth="1"/>
    <col min="8346" max="8346" width="12.85546875" style="864" customWidth="1"/>
    <col min="8347" max="8349" width="8.28515625" style="864"/>
    <col min="8350" max="8353" width="10" style="864" customWidth="1"/>
    <col min="8354" max="8599" width="8.28515625" style="864"/>
    <col min="8600" max="8600" width="6.28515625" style="864" customWidth="1"/>
    <col min="8601" max="8601" width="36.42578125" style="864" customWidth="1"/>
    <col min="8602" max="8602" width="12.85546875" style="864" customWidth="1"/>
    <col min="8603" max="8605" width="8.28515625" style="864"/>
    <col min="8606" max="8609" width="10" style="864" customWidth="1"/>
    <col min="8610" max="8855" width="8.28515625" style="864"/>
    <col min="8856" max="8856" width="6.28515625" style="864" customWidth="1"/>
    <col min="8857" max="8857" width="36.42578125" style="864" customWidth="1"/>
    <col min="8858" max="8858" width="12.85546875" style="864" customWidth="1"/>
    <col min="8859" max="8861" width="8.28515625" style="864"/>
    <col min="8862" max="8865" width="10" style="864" customWidth="1"/>
    <col min="8866" max="9111" width="8.28515625" style="864"/>
    <col min="9112" max="9112" width="6.28515625" style="864" customWidth="1"/>
    <col min="9113" max="9113" width="36.42578125" style="864" customWidth="1"/>
    <col min="9114" max="9114" width="12.85546875" style="864" customWidth="1"/>
    <col min="9115" max="9117" width="8.28515625" style="864"/>
    <col min="9118" max="9121" width="10" style="864" customWidth="1"/>
    <col min="9122" max="9367" width="8.28515625" style="864"/>
    <col min="9368" max="9368" width="6.28515625" style="864" customWidth="1"/>
    <col min="9369" max="9369" width="36.42578125" style="864" customWidth="1"/>
    <col min="9370" max="9370" width="12.85546875" style="864" customWidth="1"/>
    <col min="9371" max="9373" width="8.28515625" style="864"/>
    <col min="9374" max="9377" width="10" style="864" customWidth="1"/>
    <col min="9378" max="9623" width="8.28515625" style="864"/>
    <col min="9624" max="9624" width="6.28515625" style="864" customWidth="1"/>
    <col min="9625" max="9625" width="36.42578125" style="864" customWidth="1"/>
    <col min="9626" max="9626" width="12.85546875" style="864" customWidth="1"/>
    <col min="9627" max="9629" width="8.28515625" style="864"/>
    <col min="9630" max="9633" width="10" style="864" customWidth="1"/>
    <col min="9634" max="9879" width="8.28515625" style="864"/>
    <col min="9880" max="9880" width="6.28515625" style="864" customWidth="1"/>
    <col min="9881" max="9881" width="36.42578125" style="864" customWidth="1"/>
    <col min="9882" max="9882" width="12.85546875" style="864" customWidth="1"/>
    <col min="9883" max="9885" width="8.28515625" style="864"/>
    <col min="9886" max="9889" width="10" style="864" customWidth="1"/>
    <col min="9890" max="10135" width="8.28515625" style="864"/>
    <col min="10136" max="10136" width="6.28515625" style="864" customWidth="1"/>
    <col min="10137" max="10137" width="36.42578125" style="864" customWidth="1"/>
    <col min="10138" max="10138" width="12.85546875" style="864" customWidth="1"/>
    <col min="10139" max="10141" width="8.28515625" style="864"/>
    <col min="10142" max="10145" width="10" style="864" customWidth="1"/>
    <col min="10146" max="10391" width="8.28515625" style="864"/>
    <col min="10392" max="10392" width="6.28515625" style="864" customWidth="1"/>
    <col min="10393" max="10393" width="36.42578125" style="864" customWidth="1"/>
    <col min="10394" max="10394" width="12.85546875" style="864" customWidth="1"/>
    <col min="10395" max="10397" width="8.28515625" style="864"/>
    <col min="10398" max="10401" width="10" style="864" customWidth="1"/>
    <col min="10402" max="10647" width="8.28515625" style="864"/>
    <col min="10648" max="10648" width="6.28515625" style="864" customWidth="1"/>
    <col min="10649" max="10649" width="36.42578125" style="864" customWidth="1"/>
    <col min="10650" max="10650" width="12.85546875" style="864" customWidth="1"/>
    <col min="10651" max="10653" width="8.28515625" style="864"/>
    <col min="10654" max="10657" width="10" style="864" customWidth="1"/>
    <col min="10658" max="10903" width="8.28515625" style="864"/>
    <col min="10904" max="10904" width="6.28515625" style="864" customWidth="1"/>
    <col min="10905" max="10905" width="36.42578125" style="864" customWidth="1"/>
    <col min="10906" max="10906" width="12.85546875" style="864" customWidth="1"/>
    <col min="10907" max="10909" width="8.28515625" style="864"/>
    <col min="10910" max="10913" width="10" style="864" customWidth="1"/>
    <col min="10914" max="11159" width="8.28515625" style="864"/>
    <col min="11160" max="11160" width="6.28515625" style="864" customWidth="1"/>
    <col min="11161" max="11161" width="36.42578125" style="864" customWidth="1"/>
    <col min="11162" max="11162" width="12.85546875" style="864" customWidth="1"/>
    <col min="11163" max="11165" width="8.28515625" style="864"/>
    <col min="11166" max="11169" width="10" style="864" customWidth="1"/>
    <col min="11170" max="11415" width="8.28515625" style="864"/>
    <col min="11416" max="11416" width="6.28515625" style="864" customWidth="1"/>
    <col min="11417" max="11417" width="36.42578125" style="864" customWidth="1"/>
    <col min="11418" max="11418" width="12.85546875" style="864" customWidth="1"/>
    <col min="11419" max="11421" width="8.28515625" style="864"/>
    <col min="11422" max="11425" width="10" style="864" customWidth="1"/>
    <col min="11426" max="11671" width="8.28515625" style="864"/>
    <col min="11672" max="11672" width="6.28515625" style="864" customWidth="1"/>
    <col min="11673" max="11673" width="36.42578125" style="864" customWidth="1"/>
    <col min="11674" max="11674" width="12.85546875" style="864" customWidth="1"/>
    <col min="11675" max="11677" width="8.28515625" style="864"/>
    <col min="11678" max="11681" width="10" style="864" customWidth="1"/>
    <col min="11682" max="11927" width="8.28515625" style="864"/>
    <col min="11928" max="11928" width="6.28515625" style="864" customWidth="1"/>
    <col min="11929" max="11929" width="36.42578125" style="864" customWidth="1"/>
    <col min="11930" max="11930" width="12.85546875" style="864" customWidth="1"/>
    <col min="11931" max="11933" width="8.28515625" style="864"/>
    <col min="11934" max="11937" width="10" style="864" customWidth="1"/>
    <col min="11938" max="12183" width="8.28515625" style="864"/>
    <col min="12184" max="12184" width="6.28515625" style="864" customWidth="1"/>
    <col min="12185" max="12185" width="36.42578125" style="864" customWidth="1"/>
    <col min="12186" max="12186" width="12.85546875" style="864" customWidth="1"/>
    <col min="12187" max="12189" width="8.28515625" style="864"/>
    <col min="12190" max="12193" width="10" style="864" customWidth="1"/>
    <col min="12194" max="12439" width="8.28515625" style="864"/>
    <col min="12440" max="12440" width="6.28515625" style="864" customWidth="1"/>
    <col min="12441" max="12441" width="36.42578125" style="864" customWidth="1"/>
    <col min="12442" max="12442" width="12.85546875" style="864" customWidth="1"/>
    <col min="12443" max="12445" width="8.28515625" style="864"/>
    <col min="12446" max="12449" width="10" style="864" customWidth="1"/>
    <col min="12450" max="12695" width="8.28515625" style="864"/>
    <col min="12696" max="12696" width="6.28515625" style="864" customWidth="1"/>
    <col min="12697" max="12697" width="36.42578125" style="864" customWidth="1"/>
    <col min="12698" max="12698" width="12.85546875" style="864" customWidth="1"/>
    <col min="12699" max="12701" width="8.28515625" style="864"/>
    <col min="12702" max="12705" width="10" style="864" customWidth="1"/>
    <col min="12706" max="12951" width="8.28515625" style="864"/>
    <col min="12952" max="12952" width="6.28515625" style="864" customWidth="1"/>
    <col min="12953" max="12953" width="36.42578125" style="864" customWidth="1"/>
    <col min="12954" max="12954" width="12.85546875" style="864" customWidth="1"/>
    <col min="12955" max="12957" width="8.28515625" style="864"/>
    <col min="12958" max="12961" width="10" style="864" customWidth="1"/>
    <col min="12962" max="13207" width="8.28515625" style="864"/>
    <col min="13208" max="13208" width="6.28515625" style="864" customWidth="1"/>
    <col min="13209" max="13209" width="36.42578125" style="864" customWidth="1"/>
    <col min="13210" max="13210" width="12.85546875" style="864" customWidth="1"/>
    <col min="13211" max="13213" width="8.28515625" style="864"/>
    <col min="13214" max="13217" width="10" style="864" customWidth="1"/>
    <col min="13218" max="13463" width="8.28515625" style="864"/>
    <col min="13464" max="13464" width="6.28515625" style="864" customWidth="1"/>
    <col min="13465" max="13465" width="36.42578125" style="864" customWidth="1"/>
    <col min="13466" max="13466" width="12.85546875" style="864" customWidth="1"/>
    <col min="13467" max="13469" width="8.28515625" style="864"/>
    <col min="13470" max="13473" width="10" style="864" customWidth="1"/>
    <col min="13474" max="13719" width="8.28515625" style="864"/>
    <col min="13720" max="13720" width="6.28515625" style="864" customWidth="1"/>
    <col min="13721" max="13721" width="36.42578125" style="864" customWidth="1"/>
    <col min="13722" max="13722" width="12.85546875" style="864" customWidth="1"/>
    <col min="13723" max="13725" width="8.28515625" style="864"/>
    <col min="13726" max="13729" width="10" style="864" customWidth="1"/>
    <col min="13730" max="13975" width="8.28515625" style="864"/>
    <col min="13976" max="13976" width="6.28515625" style="864" customWidth="1"/>
    <col min="13977" max="13977" width="36.42578125" style="864" customWidth="1"/>
    <col min="13978" max="13978" width="12.85546875" style="864" customWidth="1"/>
    <col min="13979" max="13981" width="8.28515625" style="864"/>
    <col min="13982" max="13985" width="10" style="864" customWidth="1"/>
    <col min="13986" max="14231" width="8.28515625" style="864"/>
    <col min="14232" max="14232" width="6.28515625" style="864" customWidth="1"/>
    <col min="14233" max="14233" width="36.42578125" style="864" customWidth="1"/>
    <col min="14234" max="14234" width="12.85546875" style="864" customWidth="1"/>
    <col min="14235" max="14237" width="8.28515625" style="864"/>
    <col min="14238" max="14241" width="10" style="864" customWidth="1"/>
    <col min="14242" max="14487" width="8.28515625" style="864"/>
    <col min="14488" max="14488" width="6.28515625" style="864" customWidth="1"/>
    <col min="14489" max="14489" width="36.42578125" style="864" customWidth="1"/>
    <col min="14490" max="14490" width="12.85546875" style="864" customWidth="1"/>
    <col min="14491" max="14493" width="8.28515625" style="864"/>
    <col min="14494" max="14497" width="10" style="864" customWidth="1"/>
    <col min="14498" max="14743" width="8.28515625" style="864"/>
    <col min="14744" max="14744" width="6.28515625" style="864" customWidth="1"/>
    <col min="14745" max="14745" width="36.42578125" style="864" customWidth="1"/>
    <col min="14746" max="14746" width="12.85546875" style="864" customWidth="1"/>
    <col min="14747" max="14749" width="8.28515625" style="864"/>
    <col min="14750" max="14753" width="10" style="864" customWidth="1"/>
    <col min="14754" max="14999" width="8.28515625" style="864"/>
    <col min="15000" max="15000" width="6.28515625" style="864" customWidth="1"/>
    <col min="15001" max="15001" width="36.42578125" style="864" customWidth="1"/>
    <col min="15002" max="15002" width="12.85546875" style="864" customWidth="1"/>
    <col min="15003" max="15005" width="8.28515625" style="864"/>
    <col min="15006" max="15009" width="10" style="864" customWidth="1"/>
    <col min="15010" max="15255" width="8.28515625" style="864"/>
    <col min="15256" max="15256" width="6.28515625" style="864" customWidth="1"/>
    <col min="15257" max="15257" width="36.42578125" style="864" customWidth="1"/>
    <col min="15258" max="15258" width="12.85546875" style="864" customWidth="1"/>
    <col min="15259" max="15261" width="8.28515625" style="864"/>
    <col min="15262" max="15265" width="10" style="864" customWidth="1"/>
    <col min="15266" max="15511" width="8.28515625" style="864"/>
    <col min="15512" max="15512" width="6.28515625" style="864" customWidth="1"/>
    <col min="15513" max="15513" width="36.42578125" style="864" customWidth="1"/>
    <col min="15514" max="15514" width="12.85546875" style="864" customWidth="1"/>
    <col min="15515" max="15517" width="8.28515625" style="864"/>
    <col min="15518" max="15521" width="10" style="864" customWidth="1"/>
    <col min="15522" max="15767" width="8.28515625" style="864"/>
    <col min="15768" max="15768" width="6.28515625" style="864" customWidth="1"/>
    <col min="15769" max="15769" width="36.42578125" style="864" customWidth="1"/>
    <col min="15770" max="15770" width="12.85546875" style="864" customWidth="1"/>
    <col min="15771" max="15773" width="8.28515625" style="864"/>
    <col min="15774" max="15777" width="10" style="864" customWidth="1"/>
    <col min="15778" max="16023" width="8.28515625" style="864"/>
    <col min="16024" max="16024" width="6.28515625" style="864" customWidth="1"/>
    <col min="16025" max="16025" width="36.42578125" style="864" customWidth="1"/>
    <col min="16026" max="16026" width="12.85546875" style="864" customWidth="1"/>
    <col min="16027" max="16029" width="8.28515625" style="864"/>
    <col min="16030" max="16033" width="10" style="864" customWidth="1"/>
    <col min="16034" max="16384" width="8.28515625" style="864"/>
  </cols>
  <sheetData>
    <row r="1" spans="1:9" s="890" customFormat="1" ht="28.5" customHeight="1" thickBot="1">
      <c r="A1" s="892" t="s">
        <v>606</v>
      </c>
      <c r="B1" s="892"/>
      <c r="C1" s="1387" t="s">
        <v>417</v>
      </c>
      <c r="D1" s="1387"/>
      <c r="E1" s="892"/>
      <c r="F1" s="892"/>
      <c r="G1" s="892"/>
      <c r="H1" s="892"/>
      <c r="I1" s="891" t="s">
        <v>510</v>
      </c>
    </row>
    <row r="2" spans="1:9" ht="18.75" customHeight="1">
      <c r="A2" s="889"/>
      <c r="B2" s="889"/>
      <c r="C2" s="889"/>
      <c r="D2" s="889"/>
      <c r="E2" s="889"/>
      <c r="F2" s="889"/>
      <c r="G2" s="889"/>
      <c r="H2" s="889"/>
      <c r="I2" s="889"/>
    </row>
    <row r="3" spans="1:9" ht="18.75" customHeight="1">
      <c r="A3" s="1402" t="s">
        <v>649</v>
      </c>
      <c r="B3" s="1402"/>
      <c r="C3" s="1402"/>
      <c r="D3" s="1402"/>
      <c r="E3" s="1402"/>
      <c r="F3" s="1402"/>
      <c r="G3" s="1402"/>
      <c r="H3" s="1402"/>
      <c r="I3" s="1402"/>
    </row>
    <row r="4" spans="1:9" ht="18.75" customHeight="1">
      <c r="A4" s="888"/>
      <c r="B4" s="888"/>
      <c r="C4" s="888"/>
      <c r="D4" s="888"/>
      <c r="E4" s="888"/>
      <c r="F4" s="888"/>
      <c r="G4" s="888"/>
      <c r="H4" s="888"/>
      <c r="I4" s="888"/>
    </row>
    <row r="5" spans="1:9" ht="16.5" customHeight="1">
      <c r="A5" s="1389" t="s">
        <v>648</v>
      </c>
      <c r="B5" s="1403"/>
      <c r="C5" s="1389" t="s">
        <v>602</v>
      </c>
      <c r="D5" s="887" t="s">
        <v>619</v>
      </c>
      <c r="E5" s="1389" t="s">
        <v>651</v>
      </c>
      <c r="F5" s="1390"/>
      <c r="G5" s="1389" t="s">
        <v>650</v>
      </c>
      <c r="H5" s="1403"/>
      <c r="I5" s="1390"/>
    </row>
    <row r="6" spans="1:9" ht="16.5" customHeight="1">
      <c r="A6" s="1391"/>
      <c r="B6" s="1404"/>
      <c r="C6" s="1391"/>
      <c r="D6" s="887" t="s">
        <v>599</v>
      </c>
      <c r="E6" s="887" t="s">
        <v>645</v>
      </c>
      <c r="F6" s="887" t="s">
        <v>644</v>
      </c>
      <c r="G6" s="887" t="s">
        <v>643</v>
      </c>
      <c r="H6" s="887" t="s">
        <v>642</v>
      </c>
      <c r="I6" s="887" t="s">
        <v>641</v>
      </c>
    </row>
    <row r="7" spans="1:9" ht="16.5" customHeight="1" thickBot="1">
      <c r="A7" s="1393"/>
      <c r="B7" s="1405"/>
      <c r="C7" s="886" t="s">
        <v>575</v>
      </c>
      <c r="D7" s="886" t="s">
        <v>574</v>
      </c>
      <c r="E7" s="886" t="s">
        <v>574</v>
      </c>
      <c r="F7" s="886" t="s">
        <v>574</v>
      </c>
      <c r="G7" s="886" t="s">
        <v>574</v>
      </c>
      <c r="H7" s="886" t="s">
        <v>574</v>
      </c>
      <c r="I7" s="886" t="s">
        <v>574</v>
      </c>
    </row>
    <row r="8" spans="1:9" ht="22.5" hidden="1" customHeight="1">
      <c r="A8" s="902"/>
      <c r="B8" s="902"/>
      <c r="C8" s="902"/>
      <c r="D8" s="902"/>
      <c r="E8" s="902"/>
      <c r="F8" s="902"/>
      <c r="G8" s="902"/>
      <c r="H8" s="902"/>
      <c r="I8" s="902"/>
    </row>
    <row r="9" spans="1:9" ht="22.5" hidden="1" customHeight="1">
      <c r="A9" s="902"/>
      <c r="B9" s="902"/>
      <c r="C9" s="902"/>
      <c r="D9" s="902"/>
      <c r="E9" s="902"/>
      <c r="F9" s="902"/>
      <c r="G9" s="902"/>
      <c r="H9" s="902"/>
      <c r="I9" s="902"/>
    </row>
    <row r="10" spans="1:9" ht="10.5" customHeight="1">
      <c r="A10" s="889"/>
      <c r="B10" s="889"/>
      <c r="C10" s="919"/>
      <c r="D10" s="918"/>
      <c r="E10" s="917"/>
      <c r="F10" s="917"/>
      <c r="G10" s="917"/>
      <c r="H10" s="917"/>
      <c r="I10" s="917"/>
    </row>
    <row r="11" spans="1:9" ht="20.25" customHeight="1" thickBot="1">
      <c r="A11" s="916" t="s">
        <v>640</v>
      </c>
      <c r="B11" s="916"/>
      <c r="C11" s="914">
        <v>226.11240000000001</v>
      </c>
      <c r="D11" s="913">
        <v>23374.4967</v>
      </c>
      <c r="E11" s="912">
        <v>25652.9241</v>
      </c>
      <c r="F11" s="912">
        <v>21445.736700000001</v>
      </c>
      <c r="G11" s="912">
        <v>24867.795300000002</v>
      </c>
      <c r="H11" s="912">
        <v>23872.195199999998</v>
      </c>
      <c r="I11" s="912">
        <v>21494.409800000001</v>
      </c>
    </row>
    <row r="12" spans="1:9" ht="20.25" customHeight="1" thickTop="1">
      <c r="A12" s="897" t="s">
        <v>9</v>
      </c>
      <c r="B12" s="898" t="s">
        <v>639</v>
      </c>
      <c r="C12" s="894">
        <v>14.1066</v>
      </c>
      <c r="D12" s="895">
        <v>16095.5285</v>
      </c>
      <c r="E12" s="896">
        <v>15884.468199999999</v>
      </c>
      <c r="F12" s="896">
        <v>16133.3122</v>
      </c>
      <c r="G12" s="896">
        <v>15319.3974</v>
      </c>
      <c r="H12" s="896">
        <v>16097.709699999999</v>
      </c>
      <c r="I12" s="896">
        <v>16133.3122</v>
      </c>
    </row>
    <row r="13" spans="1:9" ht="20.25" customHeight="1">
      <c r="A13" s="897"/>
      <c r="B13" s="898" t="s">
        <v>638</v>
      </c>
      <c r="C13" s="894">
        <v>1.4015</v>
      </c>
      <c r="D13" s="895">
        <v>16509.711200000002</v>
      </c>
      <c r="E13" s="896">
        <v>16509.711200000002</v>
      </c>
      <c r="F13" s="896">
        <v>16457.777699999999</v>
      </c>
      <c r="G13" s="896">
        <v>16260.760899999999</v>
      </c>
      <c r="H13" s="896">
        <v>16296.7402</v>
      </c>
      <c r="I13" s="896">
        <v>16685.247899999998</v>
      </c>
    </row>
    <row r="14" spans="1:9" ht="20.25" customHeight="1">
      <c r="A14" s="897"/>
      <c r="B14" s="898" t="s">
        <v>637</v>
      </c>
      <c r="C14" s="894">
        <v>210.60419999999999</v>
      </c>
      <c r="D14" s="895">
        <v>23946.9856</v>
      </c>
      <c r="E14" s="896">
        <v>26314.6872</v>
      </c>
      <c r="F14" s="896">
        <v>21918.963</v>
      </c>
      <c r="G14" s="896">
        <v>25269.892800000001</v>
      </c>
      <c r="H14" s="896">
        <v>24470.181700000001</v>
      </c>
      <c r="I14" s="896">
        <v>22064.7762</v>
      </c>
    </row>
    <row r="15" spans="1:9" ht="27.75" customHeight="1" thickBot="1">
      <c r="A15" s="916" t="s">
        <v>636</v>
      </c>
      <c r="B15" s="915"/>
      <c r="C15" s="914">
        <v>1173.1626000000001</v>
      </c>
      <c r="D15" s="913">
        <v>26852.1152</v>
      </c>
      <c r="E15" s="912">
        <v>29585.566599999998</v>
      </c>
      <c r="F15" s="912">
        <v>22660.9264</v>
      </c>
      <c r="G15" s="912">
        <v>26753.307499999999</v>
      </c>
      <c r="H15" s="912">
        <v>27320.906900000002</v>
      </c>
      <c r="I15" s="912">
        <v>26287.3871</v>
      </c>
    </row>
    <row r="16" spans="1:9" ht="20.25" customHeight="1" thickTop="1">
      <c r="A16" s="897" t="s">
        <v>9</v>
      </c>
      <c r="B16" s="898" t="s">
        <v>635</v>
      </c>
      <c r="C16" s="894">
        <v>134.3878</v>
      </c>
      <c r="D16" s="895">
        <v>18087.529500000001</v>
      </c>
      <c r="E16" s="896">
        <v>19397.823899999999</v>
      </c>
      <c r="F16" s="896">
        <v>16669.196899999999</v>
      </c>
      <c r="G16" s="896">
        <v>16241.892900000001</v>
      </c>
      <c r="H16" s="896">
        <v>17948.788799999998</v>
      </c>
      <c r="I16" s="896">
        <v>18735.919000000002</v>
      </c>
    </row>
    <row r="17" spans="1:9" ht="20.25" customHeight="1">
      <c r="A17" s="897"/>
      <c r="B17" s="898" t="s">
        <v>634</v>
      </c>
      <c r="C17" s="894">
        <v>38.2896</v>
      </c>
      <c r="D17" s="895">
        <v>25419.350200000001</v>
      </c>
      <c r="E17" s="896">
        <v>28091.859</v>
      </c>
      <c r="F17" s="896">
        <v>22673.678599999999</v>
      </c>
      <c r="G17" s="896">
        <v>25392.2752</v>
      </c>
      <c r="H17" s="896">
        <v>26695.1643</v>
      </c>
      <c r="I17" s="896">
        <v>24226.7</v>
      </c>
    </row>
    <row r="18" spans="1:9" ht="20.25" customHeight="1">
      <c r="A18" s="897"/>
      <c r="B18" s="898" t="s">
        <v>633</v>
      </c>
      <c r="C18" s="894">
        <v>973.27639999999997</v>
      </c>
      <c r="D18" s="895">
        <v>27973.367200000001</v>
      </c>
      <c r="E18" s="896">
        <v>30767.2137</v>
      </c>
      <c r="F18" s="896">
        <v>23365.348300000001</v>
      </c>
      <c r="G18" s="896">
        <v>27562.311000000002</v>
      </c>
      <c r="H18" s="896">
        <v>28686.016199999998</v>
      </c>
      <c r="I18" s="896">
        <v>27203.105599999999</v>
      </c>
    </row>
    <row r="19" spans="1:9" ht="20.25" customHeight="1">
      <c r="A19" s="897"/>
      <c r="B19" s="898" t="s">
        <v>632</v>
      </c>
      <c r="C19" s="894">
        <v>27.208600000000001</v>
      </c>
      <c r="D19" s="895">
        <v>26381.432799999999</v>
      </c>
      <c r="E19" s="896">
        <v>29949.940299999998</v>
      </c>
      <c r="F19" s="896">
        <v>24501.868200000001</v>
      </c>
      <c r="G19" s="896">
        <v>24812.649700000002</v>
      </c>
      <c r="H19" s="896">
        <v>26672.999400000001</v>
      </c>
      <c r="I19" s="896">
        <v>26402.204300000001</v>
      </c>
    </row>
    <row r="20" spans="1:9" ht="27.75" customHeight="1" thickBot="1">
      <c r="A20" s="916" t="s">
        <v>631</v>
      </c>
      <c r="B20" s="915"/>
      <c r="C20" s="914">
        <v>1386.3877</v>
      </c>
      <c r="D20" s="913">
        <v>32320.707900000001</v>
      </c>
      <c r="E20" s="912">
        <v>35763.710800000001</v>
      </c>
      <c r="F20" s="912">
        <v>29754.292099999999</v>
      </c>
      <c r="G20" s="912">
        <v>29122.943299999999</v>
      </c>
      <c r="H20" s="912">
        <v>32924.108899999999</v>
      </c>
      <c r="I20" s="912">
        <v>33444.2382</v>
      </c>
    </row>
    <row r="21" spans="1:9" ht="20.25" customHeight="1" thickTop="1">
      <c r="A21" s="897" t="s">
        <v>9</v>
      </c>
      <c r="B21" s="898" t="s">
        <v>630</v>
      </c>
      <c r="C21" s="894">
        <v>271.19900000000001</v>
      </c>
      <c r="D21" s="895">
        <v>26467.3891</v>
      </c>
      <c r="E21" s="896">
        <v>27729.224200000001</v>
      </c>
      <c r="F21" s="896">
        <v>25339.971799999999</v>
      </c>
      <c r="G21" s="896">
        <v>26040.355500000001</v>
      </c>
      <c r="H21" s="896">
        <v>26148.0756</v>
      </c>
      <c r="I21" s="896">
        <v>27185.747100000001</v>
      </c>
    </row>
    <row r="22" spans="1:9" ht="20.25" customHeight="1">
      <c r="A22" s="897"/>
      <c r="B22" s="898" t="s">
        <v>629</v>
      </c>
      <c r="C22" s="894">
        <v>199.07859999999999</v>
      </c>
      <c r="D22" s="895">
        <v>33447.609600000003</v>
      </c>
      <c r="E22" s="896">
        <v>36574.800799999997</v>
      </c>
      <c r="F22" s="896">
        <v>27180.8688</v>
      </c>
      <c r="G22" s="896">
        <v>30089.886699999999</v>
      </c>
      <c r="H22" s="896">
        <v>34608.054900000003</v>
      </c>
      <c r="I22" s="896">
        <v>34310.155100000004</v>
      </c>
    </row>
    <row r="23" spans="1:9" ht="20.25" customHeight="1">
      <c r="A23" s="897"/>
      <c r="B23" s="898" t="s">
        <v>628</v>
      </c>
      <c r="C23" s="894">
        <v>846.8338</v>
      </c>
      <c r="D23" s="895">
        <v>33400.593200000003</v>
      </c>
      <c r="E23" s="896">
        <v>37356.9162</v>
      </c>
      <c r="F23" s="896">
        <v>30960.5589</v>
      </c>
      <c r="G23" s="896">
        <v>29497.2569</v>
      </c>
      <c r="H23" s="896">
        <v>34157.296600000001</v>
      </c>
      <c r="I23" s="896">
        <v>34515.101199999997</v>
      </c>
    </row>
    <row r="24" spans="1:9" ht="20.25" customHeight="1">
      <c r="A24" s="897"/>
      <c r="B24" s="898" t="s">
        <v>627</v>
      </c>
      <c r="C24" s="894">
        <v>68.354799999999997</v>
      </c>
      <c r="D24" s="895">
        <v>34166.264000000003</v>
      </c>
      <c r="E24" s="896">
        <v>39146.221599999997</v>
      </c>
      <c r="F24" s="896">
        <v>32128.246899999998</v>
      </c>
      <c r="G24" s="896">
        <v>29743.747100000001</v>
      </c>
      <c r="H24" s="896">
        <v>34955.010300000002</v>
      </c>
      <c r="I24" s="896">
        <v>38150.540200000003</v>
      </c>
    </row>
    <row r="25" spans="1:9" ht="20.25" customHeight="1">
      <c r="A25" s="897"/>
      <c r="B25" s="898" t="s">
        <v>626</v>
      </c>
      <c r="C25" s="894">
        <v>0.92120000000000002</v>
      </c>
      <c r="D25" s="895">
        <v>37253.925000000003</v>
      </c>
      <c r="E25" s="896">
        <v>39479.830499999996</v>
      </c>
      <c r="F25" s="896">
        <v>34337.184000000001</v>
      </c>
      <c r="G25" s="896">
        <v>29305.720799999999</v>
      </c>
      <c r="H25" s="896">
        <v>38596.263200000001</v>
      </c>
      <c r="I25" s="896">
        <v>38056.546600000001</v>
      </c>
    </row>
    <row r="26" spans="1:9" ht="27.75" customHeight="1" thickBot="1">
      <c r="A26" s="916" t="s">
        <v>625</v>
      </c>
      <c r="B26" s="915"/>
      <c r="C26" s="914">
        <v>815.36419999999998</v>
      </c>
      <c r="D26" s="913">
        <v>43573.305200000003</v>
      </c>
      <c r="E26" s="912">
        <v>49683.986299999997</v>
      </c>
      <c r="F26" s="912">
        <v>39918.063300000002</v>
      </c>
      <c r="G26" s="912">
        <v>35232.902000000002</v>
      </c>
      <c r="H26" s="912">
        <v>45036.876499999998</v>
      </c>
      <c r="I26" s="912">
        <v>45764.322800000002</v>
      </c>
    </row>
    <row r="27" spans="1:9" ht="20.25" customHeight="1" thickTop="1">
      <c r="A27" s="897" t="s">
        <v>9</v>
      </c>
      <c r="B27" s="898" t="s">
        <v>624</v>
      </c>
      <c r="C27" s="894">
        <v>150.2627</v>
      </c>
      <c r="D27" s="895">
        <v>38325.280299999999</v>
      </c>
      <c r="E27" s="896">
        <v>39479.830499999996</v>
      </c>
      <c r="F27" s="896">
        <v>34337.184000000001</v>
      </c>
      <c r="G27" s="896">
        <v>29305.720799999999</v>
      </c>
      <c r="H27" s="896">
        <v>38596.263200000001</v>
      </c>
      <c r="I27" s="896">
        <v>38056.546600000001</v>
      </c>
    </row>
    <row r="28" spans="1:9" ht="20.25" customHeight="1">
      <c r="A28" s="897"/>
      <c r="B28" s="898" t="s">
        <v>623</v>
      </c>
      <c r="C28" s="894">
        <v>620.17999999999995</v>
      </c>
      <c r="D28" s="895">
        <v>44386.340799999998</v>
      </c>
      <c r="E28" s="896">
        <v>44165.587699999996</v>
      </c>
      <c r="F28" s="896">
        <v>34730.449699999997</v>
      </c>
      <c r="G28" s="896">
        <v>33161.019800000002</v>
      </c>
      <c r="H28" s="896">
        <v>40734.2503</v>
      </c>
      <c r="I28" s="896">
        <v>42269.044699999999</v>
      </c>
    </row>
    <row r="29" spans="1:9" ht="20.25" customHeight="1">
      <c r="A29" s="897"/>
      <c r="B29" s="898" t="s">
        <v>622</v>
      </c>
      <c r="C29" s="894">
        <v>44.921300000000002</v>
      </c>
      <c r="D29" s="895">
        <v>53898.222399999999</v>
      </c>
      <c r="E29" s="896">
        <v>50430.723599999998</v>
      </c>
      <c r="F29" s="896">
        <v>40906.861199999999</v>
      </c>
      <c r="G29" s="896">
        <v>36290.552900000002</v>
      </c>
      <c r="H29" s="896">
        <v>45821.791700000002</v>
      </c>
      <c r="I29" s="896">
        <v>45593.520700000001</v>
      </c>
    </row>
    <row r="30" spans="1:9" ht="27.75" customHeight="1" thickBot="1">
      <c r="A30" s="911" t="s">
        <v>621</v>
      </c>
      <c r="B30" s="910"/>
      <c r="C30" s="909">
        <v>117.1671</v>
      </c>
      <c r="D30" s="908">
        <v>26950.948100000001</v>
      </c>
      <c r="E30" s="907">
        <v>27849.6914</v>
      </c>
      <c r="F30" s="907">
        <v>26033.183799999999</v>
      </c>
      <c r="G30" s="907">
        <v>27058.540199999999</v>
      </c>
      <c r="H30" s="907">
        <v>27066.834900000002</v>
      </c>
      <c r="I30" s="907">
        <v>26690.966</v>
      </c>
    </row>
    <row r="31" spans="1:9" ht="20.25" customHeight="1" thickTop="1">
      <c r="A31" s="906" t="s">
        <v>521</v>
      </c>
      <c r="B31" s="906"/>
      <c r="C31" s="868">
        <v>3718.1941000000002</v>
      </c>
      <c r="D31" s="867">
        <v>31433.9202</v>
      </c>
      <c r="E31" s="869">
        <v>33762.859400000001</v>
      </c>
      <c r="F31" s="869">
        <v>28795.3164</v>
      </c>
      <c r="G31" s="869">
        <v>29147.238399999998</v>
      </c>
      <c r="H31" s="869">
        <v>32494.6584</v>
      </c>
      <c r="I31" s="869">
        <v>31026.559099999999</v>
      </c>
    </row>
    <row r="32" spans="1:9">
      <c r="C32" s="920"/>
      <c r="D32" s="920"/>
      <c r="E32" s="920"/>
      <c r="F32" s="920"/>
      <c r="G32" s="920"/>
      <c r="H32" s="920"/>
      <c r="I32" s="920"/>
    </row>
    <row r="35" spans="1:5" ht="15">
      <c r="A35" s="905"/>
      <c r="B35" s="904"/>
      <c r="C35" s="904"/>
      <c r="D35" s="904"/>
      <c r="E35" s="904"/>
    </row>
  </sheetData>
  <mergeCells count="6">
    <mergeCell ref="C1:D1"/>
    <mergeCell ref="A3:I3"/>
    <mergeCell ref="A5:B7"/>
    <mergeCell ref="C5:C6"/>
    <mergeCell ref="E5:F5"/>
    <mergeCell ref="G5:I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84" orientation="landscape" r:id="rId1"/>
  <headerFooter>
    <oddHeader>&amp;RStrana 5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EC675-1C43-4122-A7F6-B8070B5A6889}">
  <sheetPr>
    <tabColor rgb="FFC00000"/>
    <pageSetUpPr fitToPage="1"/>
  </sheetPr>
  <dimension ref="A1:H47"/>
  <sheetViews>
    <sheetView showGridLines="0" zoomScaleNormal="100" workbookViewId="0"/>
  </sheetViews>
  <sheetFormatPr defaultColWidth="9.140625" defaultRowHeight="12.75"/>
  <cols>
    <col min="1" max="1" width="28.140625" style="921" customWidth="1"/>
    <col min="2" max="2" width="15.5703125" style="921" customWidth="1"/>
    <col min="3" max="8" width="9.85546875" style="921" customWidth="1"/>
    <col min="9" max="25" width="9.140625" style="921"/>
    <col min="26" max="26" width="28.140625" style="921" customWidth="1"/>
    <col min="27" max="27" width="12" style="921" customWidth="1"/>
    <col min="28" max="33" width="9.42578125" style="921" customWidth="1"/>
    <col min="34" max="281" width="9.140625" style="921"/>
    <col min="282" max="282" width="28.140625" style="921" customWidth="1"/>
    <col min="283" max="283" width="12" style="921" customWidth="1"/>
    <col min="284" max="289" width="9.42578125" style="921" customWidth="1"/>
    <col min="290" max="537" width="9.140625" style="921"/>
    <col min="538" max="538" width="28.140625" style="921" customWidth="1"/>
    <col min="539" max="539" width="12" style="921" customWidth="1"/>
    <col min="540" max="545" width="9.42578125" style="921" customWidth="1"/>
    <col min="546" max="793" width="9.140625" style="921"/>
    <col min="794" max="794" width="28.140625" style="921" customWidth="1"/>
    <col min="795" max="795" width="12" style="921" customWidth="1"/>
    <col min="796" max="801" width="9.42578125" style="921" customWidth="1"/>
    <col min="802" max="1049" width="9.140625" style="921"/>
    <col min="1050" max="1050" width="28.140625" style="921" customWidth="1"/>
    <col min="1051" max="1051" width="12" style="921" customWidth="1"/>
    <col min="1052" max="1057" width="9.42578125" style="921" customWidth="1"/>
    <col min="1058" max="1305" width="9.140625" style="921"/>
    <col min="1306" max="1306" width="28.140625" style="921" customWidth="1"/>
    <col min="1307" max="1307" width="12" style="921" customWidth="1"/>
    <col min="1308" max="1313" width="9.42578125" style="921" customWidth="1"/>
    <col min="1314" max="1561" width="9.140625" style="921"/>
    <col min="1562" max="1562" width="28.140625" style="921" customWidth="1"/>
    <col min="1563" max="1563" width="12" style="921" customWidth="1"/>
    <col min="1564" max="1569" width="9.42578125" style="921" customWidth="1"/>
    <col min="1570" max="1817" width="9.140625" style="921"/>
    <col min="1818" max="1818" width="28.140625" style="921" customWidth="1"/>
    <col min="1819" max="1819" width="12" style="921" customWidth="1"/>
    <col min="1820" max="1825" width="9.42578125" style="921" customWidth="1"/>
    <col min="1826" max="2073" width="9.140625" style="921"/>
    <col min="2074" max="2074" width="28.140625" style="921" customWidth="1"/>
    <col min="2075" max="2075" width="12" style="921" customWidth="1"/>
    <col min="2076" max="2081" width="9.42578125" style="921" customWidth="1"/>
    <col min="2082" max="2329" width="9.140625" style="921"/>
    <col min="2330" max="2330" width="28.140625" style="921" customWidth="1"/>
    <col min="2331" max="2331" width="12" style="921" customWidth="1"/>
    <col min="2332" max="2337" width="9.42578125" style="921" customWidth="1"/>
    <col min="2338" max="2585" width="9.140625" style="921"/>
    <col min="2586" max="2586" width="28.140625" style="921" customWidth="1"/>
    <col min="2587" max="2587" width="12" style="921" customWidth="1"/>
    <col min="2588" max="2593" width="9.42578125" style="921" customWidth="1"/>
    <col min="2594" max="2841" width="9.140625" style="921"/>
    <col min="2842" max="2842" width="28.140625" style="921" customWidth="1"/>
    <col min="2843" max="2843" width="12" style="921" customWidth="1"/>
    <col min="2844" max="2849" width="9.42578125" style="921" customWidth="1"/>
    <col min="2850" max="3097" width="9.140625" style="921"/>
    <col min="3098" max="3098" width="28.140625" style="921" customWidth="1"/>
    <col min="3099" max="3099" width="12" style="921" customWidth="1"/>
    <col min="3100" max="3105" width="9.42578125" style="921" customWidth="1"/>
    <col min="3106" max="3353" width="9.140625" style="921"/>
    <col min="3354" max="3354" width="28.140625" style="921" customWidth="1"/>
    <col min="3355" max="3355" width="12" style="921" customWidth="1"/>
    <col min="3356" max="3361" width="9.42578125" style="921" customWidth="1"/>
    <col min="3362" max="3609" width="9.140625" style="921"/>
    <col min="3610" max="3610" width="28.140625" style="921" customWidth="1"/>
    <col min="3611" max="3611" width="12" style="921" customWidth="1"/>
    <col min="3612" max="3617" width="9.42578125" style="921" customWidth="1"/>
    <col min="3618" max="3865" width="9.140625" style="921"/>
    <col min="3866" max="3866" width="28.140625" style="921" customWidth="1"/>
    <col min="3867" max="3867" width="12" style="921" customWidth="1"/>
    <col min="3868" max="3873" width="9.42578125" style="921" customWidth="1"/>
    <col min="3874" max="4121" width="9.140625" style="921"/>
    <col min="4122" max="4122" width="28.140625" style="921" customWidth="1"/>
    <col min="4123" max="4123" width="12" style="921" customWidth="1"/>
    <col min="4124" max="4129" width="9.42578125" style="921" customWidth="1"/>
    <col min="4130" max="4377" width="9.140625" style="921"/>
    <col min="4378" max="4378" width="28.140625" style="921" customWidth="1"/>
    <col min="4379" max="4379" width="12" style="921" customWidth="1"/>
    <col min="4380" max="4385" width="9.42578125" style="921" customWidth="1"/>
    <col min="4386" max="4633" width="9.140625" style="921"/>
    <col min="4634" max="4634" width="28.140625" style="921" customWidth="1"/>
    <col min="4635" max="4635" width="12" style="921" customWidth="1"/>
    <col min="4636" max="4641" width="9.42578125" style="921" customWidth="1"/>
    <col min="4642" max="4889" width="9.140625" style="921"/>
    <col min="4890" max="4890" width="28.140625" style="921" customWidth="1"/>
    <col min="4891" max="4891" width="12" style="921" customWidth="1"/>
    <col min="4892" max="4897" width="9.42578125" style="921" customWidth="1"/>
    <col min="4898" max="5145" width="9.140625" style="921"/>
    <col min="5146" max="5146" width="28.140625" style="921" customWidth="1"/>
    <col min="5147" max="5147" width="12" style="921" customWidth="1"/>
    <col min="5148" max="5153" width="9.42578125" style="921" customWidth="1"/>
    <col min="5154" max="5401" width="9.140625" style="921"/>
    <col min="5402" max="5402" width="28.140625" style="921" customWidth="1"/>
    <col min="5403" max="5403" width="12" style="921" customWidth="1"/>
    <col min="5404" max="5409" width="9.42578125" style="921" customWidth="1"/>
    <col min="5410" max="5657" width="9.140625" style="921"/>
    <col min="5658" max="5658" width="28.140625" style="921" customWidth="1"/>
    <col min="5659" max="5659" width="12" style="921" customWidth="1"/>
    <col min="5660" max="5665" width="9.42578125" style="921" customWidth="1"/>
    <col min="5666" max="5913" width="9.140625" style="921"/>
    <col min="5914" max="5914" width="28.140625" style="921" customWidth="1"/>
    <col min="5915" max="5915" width="12" style="921" customWidth="1"/>
    <col min="5916" max="5921" width="9.42578125" style="921" customWidth="1"/>
    <col min="5922" max="6169" width="9.140625" style="921"/>
    <col min="6170" max="6170" width="28.140625" style="921" customWidth="1"/>
    <col min="6171" max="6171" width="12" style="921" customWidth="1"/>
    <col min="6172" max="6177" width="9.42578125" style="921" customWidth="1"/>
    <col min="6178" max="6425" width="9.140625" style="921"/>
    <col min="6426" max="6426" width="28.140625" style="921" customWidth="1"/>
    <col min="6427" max="6427" width="12" style="921" customWidth="1"/>
    <col min="6428" max="6433" width="9.42578125" style="921" customWidth="1"/>
    <col min="6434" max="6681" width="9.140625" style="921"/>
    <col min="6682" max="6682" width="28.140625" style="921" customWidth="1"/>
    <col min="6683" max="6683" width="12" style="921" customWidth="1"/>
    <col min="6684" max="6689" width="9.42578125" style="921" customWidth="1"/>
    <col min="6690" max="6937" width="9.140625" style="921"/>
    <col min="6938" max="6938" width="28.140625" style="921" customWidth="1"/>
    <col min="6939" max="6939" width="12" style="921" customWidth="1"/>
    <col min="6940" max="6945" width="9.42578125" style="921" customWidth="1"/>
    <col min="6946" max="7193" width="9.140625" style="921"/>
    <col min="7194" max="7194" width="28.140625" style="921" customWidth="1"/>
    <col min="7195" max="7195" width="12" style="921" customWidth="1"/>
    <col min="7196" max="7201" width="9.42578125" style="921" customWidth="1"/>
    <col min="7202" max="7449" width="9.140625" style="921"/>
    <col min="7450" max="7450" width="28.140625" style="921" customWidth="1"/>
    <col min="7451" max="7451" width="12" style="921" customWidth="1"/>
    <col min="7452" max="7457" width="9.42578125" style="921" customWidth="1"/>
    <col min="7458" max="7705" width="9.140625" style="921"/>
    <col min="7706" max="7706" width="28.140625" style="921" customWidth="1"/>
    <col min="7707" max="7707" width="12" style="921" customWidth="1"/>
    <col min="7708" max="7713" width="9.42578125" style="921" customWidth="1"/>
    <col min="7714" max="7961" width="9.140625" style="921"/>
    <col min="7962" max="7962" width="28.140625" style="921" customWidth="1"/>
    <col min="7963" max="7963" width="12" style="921" customWidth="1"/>
    <col min="7964" max="7969" width="9.42578125" style="921" customWidth="1"/>
    <col min="7970" max="8217" width="9.140625" style="921"/>
    <col min="8218" max="8218" width="28.140625" style="921" customWidth="1"/>
    <col min="8219" max="8219" width="12" style="921" customWidth="1"/>
    <col min="8220" max="8225" width="9.42578125" style="921" customWidth="1"/>
    <col min="8226" max="8473" width="9.140625" style="921"/>
    <col min="8474" max="8474" width="28.140625" style="921" customWidth="1"/>
    <col min="8475" max="8475" width="12" style="921" customWidth="1"/>
    <col min="8476" max="8481" width="9.42578125" style="921" customWidth="1"/>
    <col min="8482" max="8729" width="9.140625" style="921"/>
    <col min="8730" max="8730" width="28.140625" style="921" customWidth="1"/>
    <col min="8731" max="8731" width="12" style="921" customWidth="1"/>
    <col min="8732" max="8737" width="9.42578125" style="921" customWidth="1"/>
    <col min="8738" max="8985" width="9.140625" style="921"/>
    <col min="8986" max="8986" width="28.140625" style="921" customWidth="1"/>
    <col min="8987" max="8987" width="12" style="921" customWidth="1"/>
    <col min="8988" max="8993" width="9.42578125" style="921" customWidth="1"/>
    <col min="8994" max="9241" width="9.140625" style="921"/>
    <col min="9242" max="9242" width="28.140625" style="921" customWidth="1"/>
    <col min="9243" max="9243" width="12" style="921" customWidth="1"/>
    <col min="9244" max="9249" width="9.42578125" style="921" customWidth="1"/>
    <col min="9250" max="9497" width="9.140625" style="921"/>
    <col min="9498" max="9498" width="28.140625" style="921" customWidth="1"/>
    <col min="9499" max="9499" width="12" style="921" customWidth="1"/>
    <col min="9500" max="9505" width="9.42578125" style="921" customWidth="1"/>
    <col min="9506" max="9753" width="9.140625" style="921"/>
    <col min="9754" max="9754" width="28.140625" style="921" customWidth="1"/>
    <col min="9755" max="9755" width="12" style="921" customWidth="1"/>
    <col min="9756" max="9761" width="9.42578125" style="921" customWidth="1"/>
    <col min="9762" max="10009" width="9.140625" style="921"/>
    <col min="10010" max="10010" width="28.140625" style="921" customWidth="1"/>
    <col min="10011" max="10011" width="12" style="921" customWidth="1"/>
    <col min="10012" max="10017" width="9.42578125" style="921" customWidth="1"/>
    <col min="10018" max="10265" width="9.140625" style="921"/>
    <col min="10266" max="10266" width="28.140625" style="921" customWidth="1"/>
    <col min="10267" max="10267" width="12" style="921" customWidth="1"/>
    <col min="10268" max="10273" width="9.42578125" style="921" customWidth="1"/>
    <col min="10274" max="10521" width="9.140625" style="921"/>
    <col min="10522" max="10522" width="28.140625" style="921" customWidth="1"/>
    <col min="10523" max="10523" width="12" style="921" customWidth="1"/>
    <col min="10524" max="10529" width="9.42578125" style="921" customWidth="1"/>
    <col min="10530" max="10777" width="9.140625" style="921"/>
    <col min="10778" max="10778" width="28.140625" style="921" customWidth="1"/>
    <col min="10779" max="10779" width="12" style="921" customWidth="1"/>
    <col min="10780" max="10785" width="9.42578125" style="921" customWidth="1"/>
    <col min="10786" max="11033" width="9.140625" style="921"/>
    <col min="11034" max="11034" width="28.140625" style="921" customWidth="1"/>
    <col min="11035" max="11035" width="12" style="921" customWidth="1"/>
    <col min="11036" max="11041" width="9.42578125" style="921" customWidth="1"/>
    <col min="11042" max="11289" width="9.140625" style="921"/>
    <col min="11290" max="11290" width="28.140625" style="921" customWidth="1"/>
    <col min="11291" max="11291" width="12" style="921" customWidth="1"/>
    <col min="11292" max="11297" width="9.42578125" style="921" customWidth="1"/>
    <col min="11298" max="11545" width="9.140625" style="921"/>
    <col min="11546" max="11546" width="28.140625" style="921" customWidth="1"/>
    <col min="11547" max="11547" width="12" style="921" customWidth="1"/>
    <col min="11548" max="11553" width="9.42578125" style="921" customWidth="1"/>
    <col min="11554" max="11801" width="9.140625" style="921"/>
    <col min="11802" max="11802" width="28.140625" style="921" customWidth="1"/>
    <col min="11803" max="11803" width="12" style="921" customWidth="1"/>
    <col min="11804" max="11809" width="9.42578125" style="921" customWidth="1"/>
    <col min="11810" max="12057" width="9.140625" style="921"/>
    <col min="12058" max="12058" width="28.140625" style="921" customWidth="1"/>
    <col min="12059" max="12059" width="12" style="921" customWidth="1"/>
    <col min="12060" max="12065" width="9.42578125" style="921" customWidth="1"/>
    <col min="12066" max="12313" width="9.140625" style="921"/>
    <col min="12314" max="12314" width="28.140625" style="921" customWidth="1"/>
    <col min="12315" max="12315" width="12" style="921" customWidth="1"/>
    <col min="12316" max="12321" width="9.42578125" style="921" customWidth="1"/>
    <col min="12322" max="12569" width="9.140625" style="921"/>
    <col min="12570" max="12570" width="28.140625" style="921" customWidth="1"/>
    <col min="12571" max="12571" width="12" style="921" customWidth="1"/>
    <col min="12572" max="12577" width="9.42578125" style="921" customWidth="1"/>
    <col min="12578" max="12825" width="9.140625" style="921"/>
    <col min="12826" max="12826" width="28.140625" style="921" customWidth="1"/>
    <col min="12827" max="12827" width="12" style="921" customWidth="1"/>
    <col min="12828" max="12833" width="9.42578125" style="921" customWidth="1"/>
    <col min="12834" max="13081" width="9.140625" style="921"/>
    <col min="13082" max="13082" width="28.140625" style="921" customWidth="1"/>
    <col min="13083" max="13083" width="12" style="921" customWidth="1"/>
    <col min="13084" max="13089" width="9.42578125" style="921" customWidth="1"/>
    <col min="13090" max="13337" width="9.140625" style="921"/>
    <col min="13338" max="13338" width="28.140625" style="921" customWidth="1"/>
    <col min="13339" max="13339" width="12" style="921" customWidth="1"/>
    <col min="13340" max="13345" width="9.42578125" style="921" customWidth="1"/>
    <col min="13346" max="13593" width="9.140625" style="921"/>
    <col min="13594" max="13594" width="28.140625" style="921" customWidth="1"/>
    <col min="13595" max="13595" width="12" style="921" customWidth="1"/>
    <col min="13596" max="13601" width="9.42578125" style="921" customWidth="1"/>
    <col min="13602" max="13849" width="9.140625" style="921"/>
    <col min="13850" max="13850" width="28.140625" style="921" customWidth="1"/>
    <col min="13851" max="13851" width="12" style="921" customWidth="1"/>
    <col min="13852" max="13857" width="9.42578125" style="921" customWidth="1"/>
    <col min="13858" max="14105" width="9.140625" style="921"/>
    <col min="14106" max="14106" width="28.140625" style="921" customWidth="1"/>
    <col min="14107" max="14107" width="12" style="921" customWidth="1"/>
    <col min="14108" max="14113" width="9.42578125" style="921" customWidth="1"/>
    <col min="14114" max="14361" width="9.140625" style="921"/>
    <col min="14362" max="14362" width="28.140625" style="921" customWidth="1"/>
    <col min="14363" max="14363" width="12" style="921" customWidth="1"/>
    <col min="14364" max="14369" width="9.42578125" style="921" customWidth="1"/>
    <col min="14370" max="14617" width="9.140625" style="921"/>
    <col min="14618" max="14618" width="28.140625" style="921" customWidth="1"/>
    <col min="14619" max="14619" width="12" style="921" customWidth="1"/>
    <col min="14620" max="14625" width="9.42578125" style="921" customWidth="1"/>
    <col min="14626" max="14873" width="9.140625" style="921"/>
    <col min="14874" max="14874" width="28.140625" style="921" customWidth="1"/>
    <col min="14875" max="14875" width="12" style="921" customWidth="1"/>
    <col min="14876" max="14881" width="9.42578125" style="921" customWidth="1"/>
    <col min="14882" max="15129" width="9.140625" style="921"/>
    <col min="15130" max="15130" width="28.140625" style="921" customWidth="1"/>
    <col min="15131" max="15131" width="12" style="921" customWidth="1"/>
    <col min="15132" max="15137" width="9.42578125" style="921" customWidth="1"/>
    <col min="15138" max="15385" width="9.140625" style="921"/>
    <col min="15386" max="15386" width="28.140625" style="921" customWidth="1"/>
    <col min="15387" max="15387" width="12" style="921" customWidth="1"/>
    <col min="15388" max="15393" width="9.42578125" style="921" customWidth="1"/>
    <col min="15394" max="15641" width="9.140625" style="921"/>
    <col min="15642" max="15642" width="28.140625" style="921" customWidth="1"/>
    <col min="15643" max="15643" width="12" style="921" customWidth="1"/>
    <col min="15644" max="15649" width="9.42578125" style="921" customWidth="1"/>
    <col min="15650" max="15897" width="9.140625" style="921"/>
    <col min="15898" max="15898" width="28.140625" style="921" customWidth="1"/>
    <col min="15899" max="15899" width="12" style="921" customWidth="1"/>
    <col min="15900" max="15905" width="9.42578125" style="921" customWidth="1"/>
    <col min="15906" max="16384" width="9.140625" style="921"/>
  </cols>
  <sheetData>
    <row r="1" spans="1:8" ht="27.75" customHeight="1" thickBot="1">
      <c r="A1" s="892" t="s">
        <v>606</v>
      </c>
      <c r="B1" s="892"/>
      <c r="C1" s="892" t="s">
        <v>417</v>
      </c>
      <c r="D1" s="892"/>
      <c r="E1" s="892"/>
      <c r="F1" s="892"/>
      <c r="G1" s="892"/>
      <c r="H1" s="891" t="s">
        <v>508</v>
      </c>
    </row>
    <row r="2" spans="1:8" ht="18.75" customHeight="1">
      <c r="A2" s="1406"/>
      <c r="B2" s="1406"/>
      <c r="C2" s="1406"/>
      <c r="D2" s="1406"/>
      <c r="E2" s="1406"/>
      <c r="F2" s="1406"/>
      <c r="G2" s="1406"/>
      <c r="H2" s="1406"/>
    </row>
    <row r="3" spans="1:8" ht="18.75" customHeight="1">
      <c r="A3" s="1388" t="s">
        <v>507</v>
      </c>
      <c r="B3" s="1388"/>
      <c r="C3" s="1388"/>
      <c r="D3" s="1388"/>
      <c r="E3" s="1388"/>
      <c r="F3" s="1388"/>
      <c r="G3" s="1388"/>
      <c r="H3" s="1388"/>
    </row>
    <row r="4" spans="1:8" ht="18.75" customHeight="1">
      <c r="A4" s="932"/>
      <c r="B4" s="932"/>
      <c r="C4" s="932"/>
      <c r="D4" s="932"/>
      <c r="E4" s="932"/>
      <c r="F4" s="932"/>
      <c r="G4" s="932"/>
    </row>
    <row r="5" spans="1:8" ht="17.25" customHeight="1">
      <c r="A5" s="1395" t="s">
        <v>657</v>
      </c>
      <c r="B5" s="1395" t="s">
        <v>602</v>
      </c>
      <c r="C5" s="1399" t="s">
        <v>618</v>
      </c>
      <c r="D5" s="1400"/>
      <c r="E5" s="1400"/>
      <c r="F5" s="1400"/>
      <c r="G5" s="1401"/>
      <c r="H5" s="931" t="s">
        <v>601</v>
      </c>
    </row>
    <row r="6" spans="1:8" ht="17.25" customHeight="1">
      <c r="A6" s="1396"/>
      <c r="B6" s="1398"/>
      <c r="C6" s="931" t="s">
        <v>617</v>
      </c>
      <c r="D6" s="931" t="s">
        <v>616</v>
      </c>
      <c r="E6" s="931" t="s">
        <v>619</v>
      </c>
      <c r="F6" s="931" t="s">
        <v>615</v>
      </c>
      <c r="G6" s="931" t="s">
        <v>614</v>
      </c>
      <c r="H6" s="931" t="s">
        <v>599</v>
      </c>
    </row>
    <row r="7" spans="1:8" ht="17.25" customHeight="1" thickBot="1">
      <c r="A7" s="1397"/>
      <c r="B7" s="886" t="s">
        <v>575</v>
      </c>
      <c r="C7" s="930" t="s">
        <v>574</v>
      </c>
      <c r="D7" s="886" t="s">
        <v>574</v>
      </c>
      <c r="E7" s="886" t="s">
        <v>574</v>
      </c>
      <c r="F7" s="886" t="s">
        <v>574</v>
      </c>
      <c r="G7" s="886" t="s">
        <v>574</v>
      </c>
      <c r="H7" s="886" t="s">
        <v>574</v>
      </c>
    </row>
    <row r="8" spans="1:8" ht="23.25" hidden="1" customHeight="1" thickBot="1">
      <c r="A8" s="902"/>
      <c r="B8" s="902"/>
      <c r="C8" s="902"/>
      <c r="D8" s="902"/>
      <c r="E8" s="902"/>
      <c r="F8" s="902"/>
      <c r="G8" s="902"/>
      <c r="H8" s="902"/>
    </row>
    <row r="9" spans="1:8" ht="11.25" customHeight="1">
      <c r="A9" s="885"/>
      <c r="B9" s="884"/>
      <c r="C9" s="929"/>
      <c r="D9" s="929"/>
      <c r="E9" s="928"/>
      <c r="F9" s="929"/>
      <c r="G9" s="929"/>
      <c r="H9" s="928"/>
    </row>
    <row r="10" spans="1:8" ht="21" customHeight="1">
      <c r="A10" s="881" t="s">
        <v>656</v>
      </c>
      <c r="B10" s="874">
        <v>1752.2678000000001</v>
      </c>
      <c r="C10" s="879">
        <v>15847.3858</v>
      </c>
      <c r="D10" s="879">
        <v>19926.729500000001</v>
      </c>
      <c r="E10" s="878">
        <v>26241.784</v>
      </c>
      <c r="F10" s="879">
        <v>33147.627699999997</v>
      </c>
      <c r="G10" s="879">
        <v>40638.120499999997</v>
      </c>
      <c r="H10" s="878">
        <v>27578.769700000001</v>
      </c>
    </row>
    <row r="11" spans="1:8" ht="21" customHeight="1" thickBot="1">
      <c r="A11" s="881" t="s">
        <v>655</v>
      </c>
      <c r="B11" s="874">
        <v>1965.9262000000001</v>
      </c>
      <c r="C11" s="879">
        <v>21744.922500000001</v>
      </c>
      <c r="D11" s="879">
        <v>28743.848300000001</v>
      </c>
      <c r="E11" s="878">
        <v>37578.0478</v>
      </c>
      <c r="F11" s="879">
        <v>49605.789100000002</v>
      </c>
      <c r="G11" s="879">
        <v>69774.676500000001</v>
      </c>
      <c r="H11" s="878">
        <v>44141.2742</v>
      </c>
    </row>
    <row r="12" spans="1:8" ht="21" customHeight="1" thickTop="1">
      <c r="A12" s="871" t="s">
        <v>521</v>
      </c>
      <c r="B12" s="868">
        <v>3718.1941000000002</v>
      </c>
      <c r="C12" s="869">
        <v>17368.75</v>
      </c>
      <c r="D12" s="869">
        <v>23474.676100000001</v>
      </c>
      <c r="E12" s="867">
        <v>31433.9202</v>
      </c>
      <c r="F12" s="869">
        <v>41683.029699999999</v>
      </c>
      <c r="G12" s="869">
        <v>56397.2572</v>
      </c>
      <c r="H12" s="867">
        <v>36335.834900000002</v>
      </c>
    </row>
    <row r="13" spans="1:8" ht="21" customHeight="1">
      <c r="A13" s="927"/>
      <c r="B13" s="926"/>
      <c r="C13" s="926"/>
      <c r="D13" s="926"/>
      <c r="E13" s="926"/>
      <c r="F13" s="926"/>
      <c r="G13" s="926"/>
      <c r="H13" s="926"/>
    </row>
    <row r="14" spans="1:8" ht="21" customHeight="1">
      <c r="A14" s="881" t="s">
        <v>654</v>
      </c>
      <c r="B14" s="874"/>
      <c r="C14" s="874">
        <v>72.878557281590673</v>
      </c>
      <c r="D14" s="874">
        <v>69.325197141400167</v>
      </c>
      <c r="E14" s="874">
        <v>69.832749534157543</v>
      </c>
      <c r="F14" s="874">
        <v>66.822095367090924</v>
      </c>
      <c r="G14" s="874">
        <v>58.241933232037269</v>
      </c>
      <c r="H14" s="874">
        <v>62.478417761669427</v>
      </c>
    </row>
    <row r="15" spans="1:8">
      <c r="A15" s="925"/>
      <c r="B15" s="923"/>
      <c r="C15" s="923"/>
      <c r="D15" s="923"/>
      <c r="E15" s="923"/>
      <c r="F15" s="923"/>
      <c r="G15" s="923"/>
      <c r="H15" s="923"/>
    </row>
    <row r="16" spans="1:8">
      <c r="A16" s="925"/>
      <c r="B16" s="923"/>
      <c r="C16" s="923"/>
      <c r="D16" s="923"/>
      <c r="E16" s="923"/>
      <c r="F16" s="923"/>
      <c r="G16" s="923"/>
      <c r="H16" s="923"/>
    </row>
    <row r="17" spans="1:8">
      <c r="A17" s="924" t="s">
        <v>653</v>
      </c>
      <c r="B17" s="923"/>
      <c r="C17" s="923"/>
      <c r="D17" s="923"/>
      <c r="E17" s="923"/>
      <c r="F17" s="923"/>
      <c r="G17" s="923"/>
      <c r="H17" s="923"/>
    </row>
    <row r="18" spans="1:8">
      <c r="A18" s="924" t="s">
        <v>652</v>
      </c>
      <c r="B18" s="923"/>
      <c r="C18" s="923"/>
      <c r="D18" s="923"/>
      <c r="E18" s="923"/>
      <c r="F18" s="923"/>
      <c r="G18" s="923"/>
      <c r="H18" s="923"/>
    </row>
    <row r="19" spans="1:8">
      <c r="A19" s="923"/>
      <c r="B19" s="923"/>
      <c r="C19" s="923"/>
      <c r="D19" s="923"/>
      <c r="E19" s="923"/>
      <c r="F19" s="923"/>
      <c r="G19" s="923"/>
      <c r="H19" s="923"/>
    </row>
    <row r="20" spans="1:8">
      <c r="A20" s="922"/>
      <c r="B20" s="922"/>
      <c r="C20" s="922"/>
      <c r="D20" s="922"/>
      <c r="E20" s="922"/>
      <c r="F20" s="922"/>
      <c r="G20" s="922"/>
      <c r="H20" s="922"/>
    </row>
    <row r="21" spans="1:8">
      <c r="A21" s="922"/>
      <c r="B21" s="922"/>
      <c r="C21" s="922"/>
      <c r="D21" s="922"/>
      <c r="E21" s="922"/>
      <c r="F21" s="922"/>
      <c r="G21" s="922"/>
      <c r="H21" s="922"/>
    </row>
    <row r="22" spans="1:8">
      <c r="A22" s="922"/>
      <c r="B22" s="922"/>
      <c r="C22" s="922"/>
      <c r="D22" s="922"/>
      <c r="E22" s="922"/>
      <c r="F22" s="922"/>
      <c r="G22" s="922"/>
      <c r="H22" s="922"/>
    </row>
    <row r="23" spans="1:8">
      <c r="A23" s="922"/>
      <c r="B23" s="922"/>
      <c r="C23" s="922"/>
      <c r="D23" s="922"/>
      <c r="E23" s="922"/>
      <c r="F23" s="922"/>
      <c r="G23" s="922"/>
      <c r="H23" s="922"/>
    </row>
    <row r="24" spans="1:8">
      <c r="A24" s="922"/>
      <c r="B24" s="922"/>
      <c r="C24" s="922"/>
      <c r="D24" s="922"/>
      <c r="E24" s="922"/>
      <c r="F24" s="922"/>
      <c r="G24" s="922"/>
      <c r="H24" s="922"/>
    </row>
    <row r="25" spans="1:8">
      <c r="A25" s="922"/>
      <c r="B25" s="922"/>
      <c r="C25" s="922"/>
      <c r="D25" s="922"/>
      <c r="E25" s="922"/>
      <c r="F25" s="922"/>
      <c r="G25" s="922"/>
      <c r="H25" s="922"/>
    </row>
    <row r="26" spans="1:8">
      <c r="A26" s="922"/>
      <c r="B26" s="922"/>
      <c r="C26" s="922"/>
      <c r="D26" s="922"/>
      <c r="E26" s="922"/>
      <c r="F26" s="922"/>
      <c r="G26" s="922"/>
      <c r="H26" s="922"/>
    </row>
    <row r="27" spans="1:8">
      <c r="A27" s="922"/>
      <c r="B27" s="922"/>
      <c r="C27" s="922"/>
      <c r="D27" s="922"/>
      <c r="E27" s="922"/>
      <c r="F27" s="922"/>
      <c r="G27" s="922"/>
      <c r="H27" s="922"/>
    </row>
    <row r="28" spans="1:8">
      <c r="A28" s="922"/>
      <c r="B28" s="922"/>
      <c r="C28" s="922"/>
      <c r="D28" s="922"/>
      <c r="E28" s="922"/>
      <c r="F28" s="922"/>
      <c r="G28" s="922"/>
      <c r="H28" s="922"/>
    </row>
    <row r="29" spans="1:8">
      <c r="A29" s="922"/>
      <c r="B29" s="922"/>
      <c r="C29" s="922"/>
      <c r="D29" s="922"/>
      <c r="E29" s="922"/>
      <c r="F29" s="922"/>
      <c r="G29" s="922"/>
      <c r="H29" s="922"/>
    </row>
    <row r="30" spans="1:8">
      <c r="A30" s="922"/>
      <c r="B30" s="922"/>
      <c r="C30" s="922"/>
      <c r="D30" s="922"/>
      <c r="E30" s="922"/>
      <c r="F30" s="922"/>
      <c r="G30" s="922"/>
      <c r="H30" s="922"/>
    </row>
    <row r="31" spans="1:8">
      <c r="A31" s="922"/>
      <c r="B31" s="922"/>
      <c r="C31" s="922"/>
      <c r="D31" s="922"/>
      <c r="E31" s="922"/>
      <c r="F31" s="922"/>
      <c r="G31" s="922"/>
      <c r="H31" s="922"/>
    </row>
    <row r="32" spans="1:8">
      <c r="A32" s="922"/>
      <c r="B32" s="922"/>
      <c r="C32" s="922"/>
      <c r="D32" s="922"/>
      <c r="E32" s="922"/>
      <c r="F32" s="922"/>
      <c r="G32" s="922"/>
      <c r="H32" s="922"/>
    </row>
    <row r="33" spans="1:8">
      <c r="A33" s="922"/>
      <c r="B33" s="922"/>
      <c r="C33" s="922"/>
      <c r="D33" s="922"/>
      <c r="E33" s="922"/>
      <c r="F33" s="922"/>
      <c r="G33" s="922"/>
      <c r="H33" s="922"/>
    </row>
    <row r="34" spans="1:8">
      <c r="A34" s="922"/>
      <c r="B34" s="922"/>
      <c r="C34" s="922"/>
      <c r="D34" s="922"/>
      <c r="E34" s="922"/>
      <c r="F34" s="922"/>
      <c r="G34" s="922"/>
      <c r="H34" s="922"/>
    </row>
    <row r="35" spans="1:8">
      <c r="A35" s="922"/>
      <c r="B35" s="922"/>
      <c r="C35" s="922"/>
      <c r="D35" s="922"/>
      <c r="E35" s="922"/>
      <c r="F35" s="922"/>
      <c r="G35" s="922"/>
      <c r="H35" s="922"/>
    </row>
    <row r="36" spans="1:8">
      <c r="A36" s="922"/>
      <c r="B36" s="922"/>
      <c r="C36" s="922"/>
      <c r="D36" s="922"/>
      <c r="E36" s="922"/>
      <c r="F36" s="922"/>
      <c r="G36" s="922"/>
      <c r="H36" s="922"/>
    </row>
    <row r="37" spans="1:8">
      <c r="A37" s="922"/>
      <c r="B37" s="922"/>
      <c r="C37" s="922"/>
      <c r="D37" s="922"/>
      <c r="E37" s="922"/>
      <c r="F37" s="922"/>
      <c r="G37" s="922"/>
      <c r="H37" s="922"/>
    </row>
    <row r="38" spans="1:8">
      <c r="A38" s="922"/>
      <c r="B38" s="922"/>
      <c r="C38" s="922"/>
      <c r="D38" s="922"/>
      <c r="E38" s="922"/>
      <c r="F38" s="922"/>
      <c r="G38" s="922"/>
      <c r="H38" s="922"/>
    </row>
    <row r="39" spans="1:8">
      <c r="A39" s="922"/>
      <c r="B39" s="922"/>
      <c r="C39" s="922"/>
      <c r="D39" s="922"/>
      <c r="E39" s="922"/>
      <c r="F39" s="922"/>
      <c r="G39" s="922"/>
      <c r="H39" s="922"/>
    </row>
    <row r="40" spans="1:8">
      <c r="A40" s="922"/>
      <c r="B40" s="922"/>
      <c r="C40" s="922"/>
      <c r="D40" s="922"/>
      <c r="E40" s="922"/>
      <c r="F40" s="922"/>
      <c r="G40" s="922"/>
      <c r="H40" s="922"/>
    </row>
    <row r="41" spans="1:8">
      <c r="A41" s="922"/>
      <c r="B41" s="922"/>
      <c r="C41" s="922"/>
      <c r="D41" s="922"/>
      <c r="E41" s="922"/>
      <c r="F41" s="922"/>
      <c r="G41" s="922"/>
      <c r="H41" s="922"/>
    </row>
    <row r="42" spans="1:8">
      <c r="A42" s="922"/>
      <c r="B42" s="922"/>
      <c r="C42" s="922"/>
      <c r="D42" s="922"/>
      <c r="E42" s="922"/>
      <c r="F42" s="922"/>
      <c r="G42" s="922"/>
      <c r="H42" s="922"/>
    </row>
    <row r="43" spans="1:8">
      <c r="A43" s="922"/>
      <c r="B43" s="922"/>
      <c r="C43" s="922"/>
      <c r="D43" s="922"/>
      <c r="E43" s="922"/>
      <c r="F43" s="922"/>
      <c r="G43" s="922"/>
      <c r="H43" s="922"/>
    </row>
    <row r="44" spans="1:8">
      <c r="A44" s="922"/>
      <c r="B44" s="922"/>
      <c r="C44" s="922"/>
      <c r="D44" s="922"/>
      <c r="E44" s="922"/>
      <c r="F44" s="922"/>
      <c r="G44" s="922"/>
      <c r="H44" s="922"/>
    </row>
    <row r="45" spans="1:8">
      <c r="A45" s="922"/>
      <c r="B45" s="922"/>
      <c r="C45" s="922"/>
      <c r="D45" s="922"/>
      <c r="E45" s="922"/>
      <c r="F45" s="922"/>
      <c r="G45" s="922"/>
      <c r="H45" s="922"/>
    </row>
    <row r="46" spans="1:8">
      <c r="A46" s="922"/>
      <c r="B46" s="922"/>
      <c r="C46" s="922"/>
      <c r="D46" s="922"/>
      <c r="E46" s="922"/>
      <c r="F46" s="922"/>
      <c r="G46" s="922"/>
      <c r="H46" s="922"/>
    </row>
    <row r="47" spans="1:8">
      <c r="A47" s="922"/>
      <c r="B47" s="922"/>
      <c r="C47" s="922"/>
      <c r="D47" s="922"/>
      <c r="E47" s="922"/>
      <c r="F47" s="922"/>
      <c r="G47" s="922"/>
      <c r="H47" s="922"/>
    </row>
  </sheetData>
  <mergeCells count="5">
    <mergeCell ref="A2:H2"/>
    <mergeCell ref="A3:H3"/>
    <mergeCell ref="A5:A7"/>
    <mergeCell ref="B5:B6"/>
    <mergeCell ref="C5:G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87" orientation="portrait" r:id="rId1"/>
  <headerFooter>
    <oddHeader>&amp;RStrana 6</oddHead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C7984-F0A5-4051-B252-7C4ADC15843C}">
  <sheetPr>
    <tabColor rgb="FFC00000"/>
  </sheetPr>
  <dimension ref="A1:K70"/>
  <sheetViews>
    <sheetView showGridLines="0" zoomScaleNormal="100" workbookViewId="0"/>
  </sheetViews>
  <sheetFormatPr defaultRowHeight="12.75"/>
  <cols>
    <col min="1" max="1" width="5.28515625" style="933" customWidth="1"/>
    <col min="2" max="2" width="54.5703125" style="933" customWidth="1"/>
    <col min="3" max="3" width="13.28515625" style="934" customWidth="1"/>
    <col min="4" max="11" width="10.140625" style="933" customWidth="1"/>
    <col min="12" max="106" width="9.140625" style="933"/>
    <col min="107" max="107" width="85.5703125" style="933" customWidth="1"/>
    <col min="108" max="108" width="9.85546875" style="933" customWidth="1"/>
    <col min="109" max="109" width="8.7109375" style="933" customWidth="1"/>
    <col min="110" max="114" width="7.85546875" style="933" customWidth="1"/>
    <col min="115" max="115" width="8.28515625" style="933" bestFit="1" customWidth="1"/>
    <col min="116" max="362" width="9.140625" style="933"/>
    <col min="363" max="363" width="85.5703125" style="933" customWidth="1"/>
    <col min="364" max="364" width="9.85546875" style="933" customWidth="1"/>
    <col min="365" max="365" width="8.7109375" style="933" customWidth="1"/>
    <col min="366" max="370" width="7.85546875" style="933" customWidth="1"/>
    <col min="371" max="371" width="8.28515625" style="933" bestFit="1" customWidth="1"/>
    <col min="372" max="618" width="9.140625" style="933"/>
    <col min="619" max="619" width="85.5703125" style="933" customWidth="1"/>
    <col min="620" max="620" width="9.85546875" style="933" customWidth="1"/>
    <col min="621" max="621" width="8.7109375" style="933" customWidth="1"/>
    <col min="622" max="626" width="7.85546875" style="933" customWidth="1"/>
    <col min="627" max="627" width="8.28515625" style="933" bestFit="1" customWidth="1"/>
    <col min="628" max="874" width="9.140625" style="933"/>
    <col min="875" max="875" width="85.5703125" style="933" customWidth="1"/>
    <col min="876" max="876" width="9.85546875" style="933" customWidth="1"/>
    <col min="877" max="877" width="8.7109375" style="933" customWidth="1"/>
    <col min="878" max="882" width="7.85546875" style="933" customWidth="1"/>
    <col min="883" max="883" width="8.28515625" style="933" bestFit="1" customWidth="1"/>
    <col min="884" max="1130" width="9.140625" style="933"/>
    <col min="1131" max="1131" width="85.5703125" style="933" customWidth="1"/>
    <col min="1132" max="1132" width="9.85546875" style="933" customWidth="1"/>
    <col min="1133" max="1133" width="8.7109375" style="933" customWidth="1"/>
    <col min="1134" max="1138" width="7.85546875" style="933" customWidth="1"/>
    <col min="1139" max="1139" width="8.28515625" style="933" bestFit="1" customWidth="1"/>
    <col min="1140" max="1386" width="9.140625" style="933"/>
    <col min="1387" max="1387" width="85.5703125" style="933" customWidth="1"/>
    <col min="1388" max="1388" width="9.85546875" style="933" customWidth="1"/>
    <col min="1389" max="1389" width="8.7109375" style="933" customWidth="1"/>
    <col min="1390" max="1394" width="7.85546875" style="933" customWidth="1"/>
    <col min="1395" max="1395" width="8.28515625" style="933" bestFit="1" customWidth="1"/>
    <col min="1396" max="1642" width="9.140625" style="933"/>
    <col min="1643" max="1643" width="85.5703125" style="933" customWidth="1"/>
    <col min="1644" max="1644" width="9.85546875" style="933" customWidth="1"/>
    <col min="1645" max="1645" width="8.7109375" style="933" customWidth="1"/>
    <col min="1646" max="1650" width="7.85546875" style="933" customWidth="1"/>
    <col min="1651" max="1651" width="8.28515625" style="933" bestFit="1" customWidth="1"/>
    <col min="1652" max="1898" width="9.140625" style="933"/>
    <col min="1899" max="1899" width="85.5703125" style="933" customWidth="1"/>
    <col min="1900" max="1900" width="9.85546875" style="933" customWidth="1"/>
    <col min="1901" max="1901" width="8.7109375" style="933" customWidth="1"/>
    <col min="1902" max="1906" width="7.85546875" style="933" customWidth="1"/>
    <col min="1907" max="1907" width="8.28515625" style="933" bestFit="1" customWidth="1"/>
    <col min="1908" max="2154" width="9.140625" style="933"/>
    <col min="2155" max="2155" width="85.5703125" style="933" customWidth="1"/>
    <col min="2156" max="2156" width="9.85546875" style="933" customWidth="1"/>
    <col min="2157" max="2157" width="8.7109375" style="933" customWidth="1"/>
    <col min="2158" max="2162" width="7.85546875" style="933" customWidth="1"/>
    <col min="2163" max="2163" width="8.28515625" style="933" bestFit="1" customWidth="1"/>
    <col min="2164" max="2410" width="9.140625" style="933"/>
    <col min="2411" max="2411" width="85.5703125" style="933" customWidth="1"/>
    <col min="2412" max="2412" width="9.85546875" style="933" customWidth="1"/>
    <col min="2413" max="2413" width="8.7109375" style="933" customWidth="1"/>
    <col min="2414" max="2418" width="7.85546875" style="933" customWidth="1"/>
    <col min="2419" max="2419" width="8.28515625" style="933" bestFit="1" customWidth="1"/>
    <col min="2420" max="2666" width="9.140625" style="933"/>
    <col min="2667" max="2667" width="85.5703125" style="933" customWidth="1"/>
    <col min="2668" max="2668" width="9.85546875" style="933" customWidth="1"/>
    <col min="2669" max="2669" width="8.7109375" style="933" customWidth="1"/>
    <col min="2670" max="2674" width="7.85546875" style="933" customWidth="1"/>
    <col min="2675" max="2675" width="8.28515625" style="933" bestFit="1" customWidth="1"/>
    <col min="2676" max="2922" width="9.140625" style="933"/>
    <col min="2923" max="2923" width="85.5703125" style="933" customWidth="1"/>
    <col min="2924" max="2924" width="9.85546875" style="933" customWidth="1"/>
    <col min="2925" max="2925" width="8.7109375" style="933" customWidth="1"/>
    <col min="2926" max="2930" width="7.85546875" style="933" customWidth="1"/>
    <col min="2931" max="2931" width="8.28515625" style="933" bestFit="1" customWidth="1"/>
    <col min="2932" max="3178" width="9.140625" style="933"/>
    <col min="3179" max="3179" width="85.5703125" style="933" customWidth="1"/>
    <col min="3180" max="3180" width="9.85546875" style="933" customWidth="1"/>
    <col min="3181" max="3181" width="8.7109375" style="933" customWidth="1"/>
    <col min="3182" max="3186" width="7.85546875" style="933" customWidth="1"/>
    <col min="3187" max="3187" width="8.28515625" style="933" bestFit="1" customWidth="1"/>
    <col min="3188" max="3434" width="9.140625" style="933"/>
    <col min="3435" max="3435" width="85.5703125" style="933" customWidth="1"/>
    <col min="3436" max="3436" width="9.85546875" style="933" customWidth="1"/>
    <col min="3437" max="3437" width="8.7109375" style="933" customWidth="1"/>
    <col min="3438" max="3442" width="7.85546875" style="933" customWidth="1"/>
    <col min="3443" max="3443" width="8.28515625" style="933" bestFit="1" customWidth="1"/>
    <col min="3444" max="3690" width="9.140625" style="933"/>
    <col min="3691" max="3691" width="85.5703125" style="933" customWidth="1"/>
    <col min="3692" max="3692" width="9.85546875" style="933" customWidth="1"/>
    <col min="3693" max="3693" width="8.7109375" style="933" customWidth="1"/>
    <col min="3694" max="3698" width="7.85546875" style="933" customWidth="1"/>
    <col min="3699" max="3699" width="8.28515625" style="933" bestFit="1" customWidth="1"/>
    <col min="3700" max="3946" width="9.140625" style="933"/>
    <col min="3947" max="3947" width="85.5703125" style="933" customWidth="1"/>
    <col min="3948" max="3948" width="9.85546875" style="933" customWidth="1"/>
    <col min="3949" max="3949" width="8.7109375" style="933" customWidth="1"/>
    <col min="3950" max="3954" width="7.85546875" style="933" customWidth="1"/>
    <col min="3955" max="3955" width="8.28515625" style="933" bestFit="1" customWidth="1"/>
    <col min="3956" max="4202" width="9.140625" style="933"/>
    <col min="4203" max="4203" width="85.5703125" style="933" customWidth="1"/>
    <col min="4204" max="4204" width="9.85546875" style="933" customWidth="1"/>
    <col min="4205" max="4205" width="8.7109375" style="933" customWidth="1"/>
    <col min="4206" max="4210" width="7.85546875" style="933" customWidth="1"/>
    <col min="4211" max="4211" width="8.28515625" style="933" bestFit="1" customWidth="1"/>
    <col min="4212" max="4458" width="9.140625" style="933"/>
    <col min="4459" max="4459" width="85.5703125" style="933" customWidth="1"/>
    <col min="4460" max="4460" width="9.85546875" style="933" customWidth="1"/>
    <col min="4461" max="4461" width="8.7109375" style="933" customWidth="1"/>
    <col min="4462" max="4466" width="7.85546875" style="933" customWidth="1"/>
    <col min="4467" max="4467" width="8.28515625" style="933" bestFit="1" customWidth="1"/>
    <col min="4468" max="4714" width="9.140625" style="933"/>
    <col min="4715" max="4715" width="85.5703125" style="933" customWidth="1"/>
    <col min="4716" max="4716" width="9.85546875" style="933" customWidth="1"/>
    <col min="4717" max="4717" width="8.7109375" style="933" customWidth="1"/>
    <col min="4718" max="4722" width="7.85546875" style="933" customWidth="1"/>
    <col min="4723" max="4723" width="8.28515625" style="933" bestFit="1" customWidth="1"/>
    <col min="4724" max="4970" width="9.140625" style="933"/>
    <col min="4971" max="4971" width="85.5703125" style="933" customWidth="1"/>
    <col min="4972" max="4972" width="9.85546875" style="933" customWidth="1"/>
    <col min="4973" max="4973" width="8.7109375" style="933" customWidth="1"/>
    <col min="4974" max="4978" width="7.85546875" style="933" customWidth="1"/>
    <col min="4979" max="4979" width="8.28515625" style="933" bestFit="1" customWidth="1"/>
    <col min="4980" max="5226" width="9.140625" style="933"/>
    <col min="5227" max="5227" width="85.5703125" style="933" customWidth="1"/>
    <col min="5228" max="5228" width="9.85546875" style="933" customWidth="1"/>
    <col min="5229" max="5229" width="8.7109375" style="933" customWidth="1"/>
    <col min="5230" max="5234" width="7.85546875" style="933" customWidth="1"/>
    <col min="5235" max="5235" width="8.28515625" style="933" bestFit="1" customWidth="1"/>
    <col min="5236" max="5482" width="9.140625" style="933"/>
    <col min="5483" max="5483" width="85.5703125" style="933" customWidth="1"/>
    <col min="5484" max="5484" width="9.85546875" style="933" customWidth="1"/>
    <col min="5485" max="5485" width="8.7109375" style="933" customWidth="1"/>
    <col min="5486" max="5490" width="7.85546875" style="933" customWidth="1"/>
    <col min="5491" max="5491" width="8.28515625" style="933" bestFit="1" customWidth="1"/>
    <col min="5492" max="5738" width="9.140625" style="933"/>
    <col min="5739" max="5739" width="85.5703125" style="933" customWidth="1"/>
    <col min="5740" max="5740" width="9.85546875" style="933" customWidth="1"/>
    <col min="5741" max="5741" width="8.7109375" style="933" customWidth="1"/>
    <col min="5742" max="5746" width="7.85546875" style="933" customWidth="1"/>
    <col min="5747" max="5747" width="8.28515625" style="933" bestFit="1" customWidth="1"/>
    <col min="5748" max="5994" width="9.140625" style="933"/>
    <col min="5995" max="5995" width="85.5703125" style="933" customWidth="1"/>
    <col min="5996" max="5996" width="9.85546875" style="933" customWidth="1"/>
    <col min="5997" max="5997" width="8.7109375" style="933" customWidth="1"/>
    <col min="5998" max="6002" width="7.85546875" style="933" customWidth="1"/>
    <col min="6003" max="6003" width="8.28515625" style="933" bestFit="1" customWidth="1"/>
    <col min="6004" max="6250" width="9.140625" style="933"/>
    <col min="6251" max="6251" width="85.5703125" style="933" customWidth="1"/>
    <col min="6252" max="6252" width="9.85546875" style="933" customWidth="1"/>
    <col min="6253" max="6253" width="8.7109375" style="933" customWidth="1"/>
    <col min="6254" max="6258" width="7.85546875" style="933" customWidth="1"/>
    <col min="6259" max="6259" width="8.28515625" style="933" bestFit="1" customWidth="1"/>
    <col min="6260" max="6506" width="9.140625" style="933"/>
    <col min="6507" max="6507" width="85.5703125" style="933" customWidth="1"/>
    <col min="6508" max="6508" width="9.85546875" style="933" customWidth="1"/>
    <col min="6509" max="6509" width="8.7109375" style="933" customWidth="1"/>
    <col min="6510" max="6514" width="7.85546875" style="933" customWidth="1"/>
    <col min="6515" max="6515" width="8.28515625" style="933" bestFit="1" customWidth="1"/>
    <col min="6516" max="6762" width="9.140625" style="933"/>
    <col min="6763" max="6763" width="85.5703125" style="933" customWidth="1"/>
    <col min="6764" max="6764" width="9.85546875" style="933" customWidth="1"/>
    <col min="6765" max="6765" width="8.7109375" style="933" customWidth="1"/>
    <col min="6766" max="6770" width="7.85546875" style="933" customWidth="1"/>
    <col min="6771" max="6771" width="8.28515625" style="933" bestFit="1" customWidth="1"/>
    <col min="6772" max="7018" width="9.140625" style="933"/>
    <col min="7019" max="7019" width="85.5703125" style="933" customWidth="1"/>
    <col min="7020" max="7020" width="9.85546875" style="933" customWidth="1"/>
    <col min="7021" max="7021" width="8.7109375" style="933" customWidth="1"/>
    <col min="7022" max="7026" width="7.85546875" style="933" customWidth="1"/>
    <col min="7027" max="7027" width="8.28515625" style="933" bestFit="1" customWidth="1"/>
    <col min="7028" max="7274" width="9.140625" style="933"/>
    <col min="7275" max="7275" width="85.5703125" style="933" customWidth="1"/>
    <col min="7276" max="7276" width="9.85546875" style="933" customWidth="1"/>
    <col min="7277" max="7277" width="8.7109375" style="933" customWidth="1"/>
    <col min="7278" max="7282" width="7.85546875" style="933" customWidth="1"/>
    <col min="7283" max="7283" width="8.28515625" style="933" bestFit="1" customWidth="1"/>
    <col min="7284" max="7530" width="9.140625" style="933"/>
    <col min="7531" max="7531" width="85.5703125" style="933" customWidth="1"/>
    <col min="7532" max="7532" width="9.85546875" style="933" customWidth="1"/>
    <col min="7533" max="7533" width="8.7109375" style="933" customWidth="1"/>
    <col min="7534" max="7538" width="7.85546875" style="933" customWidth="1"/>
    <col min="7539" max="7539" width="8.28515625" style="933" bestFit="1" customWidth="1"/>
    <col min="7540" max="7786" width="9.140625" style="933"/>
    <col min="7787" max="7787" width="85.5703125" style="933" customWidth="1"/>
    <col min="7788" max="7788" width="9.85546875" style="933" customWidth="1"/>
    <col min="7789" max="7789" width="8.7109375" style="933" customWidth="1"/>
    <col min="7790" max="7794" width="7.85546875" style="933" customWidth="1"/>
    <col min="7795" max="7795" width="8.28515625" style="933" bestFit="1" customWidth="1"/>
    <col min="7796" max="8042" width="9.140625" style="933"/>
    <col min="8043" max="8043" width="85.5703125" style="933" customWidth="1"/>
    <col min="8044" max="8044" width="9.85546875" style="933" customWidth="1"/>
    <col min="8045" max="8045" width="8.7109375" style="933" customWidth="1"/>
    <col min="8046" max="8050" width="7.85546875" style="933" customWidth="1"/>
    <col min="8051" max="8051" width="8.28515625" style="933" bestFit="1" customWidth="1"/>
    <col min="8052" max="8298" width="9.140625" style="933"/>
    <col min="8299" max="8299" width="85.5703125" style="933" customWidth="1"/>
    <col min="8300" max="8300" width="9.85546875" style="933" customWidth="1"/>
    <col min="8301" max="8301" width="8.7109375" style="933" customWidth="1"/>
    <col min="8302" max="8306" width="7.85546875" style="933" customWidth="1"/>
    <col min="8307" max="8307" width="8.28515625" style="933" bestFit="1" customWidth="1"/>
    <col min="8308" max="8554" width="9.140625" style="933"/>
    <col min="8555" max="8555" width="85.5703125" style="933" customWidth="1"/>
    <col min="8556" max="8556" width="9.85546875" style="933" customWidth="1"/>
    <col min="8557" max="8557" width="8.7109375" style="933" customWidth="1"/>
    <col min="8558" max="8562" width="7.85546875" style="933" customWidth="1"/>
    <col min="8563" max="8563" width="8.28515625" style="933" bestFit="1" customWidth="1"/>
    <col min="8564" max="8810" width="9.140625" style="933"/>
    <col min="8811" max="8811" width="85.5703125" style="933" customWidth="1"/>
    <col min="8812" max="8812" width="9.85546875" style="933" customWidth="1"/>
    <col min="8813" max="8813" width="8.7109375" style="933" customWidth="1"/>
    <col min="8814" max="8818" width="7.85546875" style="933" customWidth="1"/>
    <col min="8819" max="8819" width="8.28515625" style="933" bestFit="1" customWidth="1"/>
    <col min="8820" max="9066" width="9.140625" style="933"/>
    <col min="9067" max="9067" width="85.5703125" style="933" customWidth="1"/>
    <col min="9068" max="9068" width="9.85546875" style="933" customWidth="1"/>
    <col min="9069" max="9069" width="8.7109375" style="933" customWidth="1"/>
    <col min="9070" max="9074" width="7.85546875" style="933" customWidth="1"/>
    <col min="9075" max="9075" width="8.28515625" style="933" bestFit="1" customWidth="1"/>
    <col min="9076" max="9322" width="9.140625" style="933"/>
    <col min="9323" max="9323" width="85.5703125" style="933" customWidth="1"/>
    <col min="9324" max="9324" width="9.85546875" style="933" customWidth="1"/>
    <col min="9325" max="9325" width="8.7109375" style="933" customWidth="1"/>
    <col min="9326" max="9330" width="7.85546875" style="933" customWidth="1"/>
    <col min="9331" max="9331" width="8.28515625" style="933" bestFit="1" customWidth="1"/>
    <col min="9332" max="9578" width="9.140625" style="933"/>
    <col min="9579" max="9579" width="85.5703125" style="933" customWidth="1"/>
    <col min="9580" max="9580" width="9.85546875" style="933" customWidth="1"/>
    <col min="9581" max="9581" width="8.7109375" style="933" customWidth="1"/>
    <col min="9582" max="9586" width="7.85546875" style="933" customWidth="1"/>
    <col min="9587" max="9587" width="8.28515625" style="933" bestFit="1" customWidth="1"/>
    <col min="9588" max="9834" width="9.140625" style="933"/>
    <col min="9835" max="9835" width="85.5703125" style="933" customWidth="1"/>
    <col min="9836" max="9836" width="9.85546875" style="933" customWidth="1"/>
    <col min="9837" max="9837" width="8.7109375" style="933" customWidth="1"/>
    <col min="9838" max="9842" width="7.85546875" style="933" customWidth="1"/>
    <col min="9843" max="9843" width="8.28515625" style="933" bestFit="1" customWidth="1"/>
    <col min="9844" max="10090" width="9.140625" style="933"/>
    <col min="10091" max="10091" width="85.5703125" style="933" customWidth="1"/>
    <col min="10092" max="10092" width="9.85546875" style="933" customWidth="1"/>
    <col min="10093" max="10093" width="8.7109375" style="933" customWidth="1"/>
    <col min="10094" max="10098" width="7.85546875" style="933" customWidth="1"/>
    <col min="10099" max="10099" width="8.28515625" style="933" bestFit="1" customWidth="1"/>
    <col min="10100" max="10346" width="9.140625" style="933"/>
    <col min="10347" max="10347" width="85.5703125" style="933" customWidth="1"/>
    <col min="10348" max="10348" width="9.85546875" style="933" customWidth="1"/>
    <col min="10349" max="10349" width="8.7109375" style="933" customWidth="1"/>
    <col min="10350" max="10354" width="7.85546875" style="933" customWidth="1"/>
    <col min="10355" max="10355" width="8.28515625" style="933" bestFit="1" customWidth="1"/>
    <col min="10356" max="10602" width="9.140625" style="933"/>
    <col min="10603" max="10603" width="85.5703125" style="933" customWidth="1"/>
    <col min="10604" max="10604" width="9.85546875" style="933" customWidth="1"/>
    <col min="10605" max="10605" width="8.7109375" style="933" customWidth="1"/>
    <col min="10606" max="10610" width="7.85546875" style="933" customWidth="1"/>
    <col min="10611" max="10611" width="8.28515625" style="933" bestFit="1" customWidth="1"/>
    <col min="10612" max="10858" width="9.140625" style="933"/>
    <col min="10859" max="10859" width="85.5703125" style="933" customWidth="1"/>
    <col min="10860" max="10860" width="9.85546875" style="933" customWidth="1"/>
    <col min="10861" max="10861" width="8.7109375" style="933" customWidth="1"/>
    <col min="10862" max="10866" width="7.85546875" style="933" customWidth="1"/>
    <col min="10867" max="10867" width="8.28515625" style="933" bestFit="1" customWidth="1"/>
    <col min="10868" max="11114" width="9.140625" style="933"/>
    <col min="11115" max="11115" width="85.5703125" style="933" customWidth="1"/>
    <col min="11116" max="11116" width="9.85546875" style="933" customWidth="1"/>
    <col min="11117" max="11117" width="8.7109375" style="933" customWidth="1"/>
    <col min="11118" max="11122" width="7.85546875" style="933" customWidth="1"/>
    <col min="11123" max="11123" width="8.28515625" style="933" bestFit="1" customWidth="1"/>
    <col min="11124" max="11370" width="9.140625" style="933"/>
    <col min="11371" max="11371" width="85.5703125" style="933" customWidth="1"/>
    <col min="11372" max="11372" width="9.85546875" style="933" customWidth="1"/>
    <col min="11373" max="11373" width="8.7109375" style="933" customWidth="1"/>
    <col min="11374" max="11378" width="7.85546875" style="933" customWidth="1"/>
    <col min="11379" max="11379" width="8.28515625" style="933" bestFit="1" customWidth="1"/>
    <col min="11380" max="11626" width="9.140625" style="933"/>
    <col min="11627" max="11627" width="85.5703125" style="933" customWidth="1"/>
    <col min="11628" max="11628" width="9.85546875" style="933" customWidth="1"/>
    <col min="11629" max="11629" width="8.7109375" style="933" customWidth="1"/>
    <col min="11630" max="11634" width="7.85546875" style="933" customWidth="1"/>
    <col min="11635" max="11635" width="8.28515625" style="933" bestFit="1" customWidth="1"/>
    <col min="11636" max="11882" width="9.140625" style="933"/>
    <col min="11883" max="11883" width="85.5703125" style="933" customWidth="1"/>
    <col min="11884" max="11884" width="9.85546875" style="933" customWidth="1"/>
    <col min="11885" max="11885" width="8.7109375" style="933" customWidth="1"/>
    <col min="11886" max="11890" width="7.85546875" style="933" customWidth="1"/>
    <col min="11891" max="11891" width="8.28515625" style="933" bestFit="1" customWidth="1"/>
    <col min="11892" max="12138" width="9.140625" style="933"/>
    <col min="12139" max="12139" width="85.5703125" style="933" customWidth="1"/>
    <col min="12140" max="12140" width="9.85546875" style="933" customWidth="1"/>
    <col min="12141" max="12141" width="8.7109375" style="933" customWidth="1"/>
    <col min="12142" max="12146" width="7.85546875" style="933" customWidth="1"/>
    <col min="12147" max="12147" width="8.28515625" style="933" bestFit="1" customWidth="1"/>
    <col min="12148" max="12394" width="9.140625" style="933"/>
    <col min="12395" max="12395" width="85.5703125" style="933" customWidth="1"/>
    <col min="12396" max="12396" width="9.85546875" style="933" customWidth="1"/>
    <col min="12397" max="12397" width="8.7109375" style="933" customWidth="1"/>
    <col min="12398" max="12402" width="7.85546875" style="933" customWidth="1"/>
    <col min="12403" max="12403" width="8.28515625" style="933" bestFit="1" customWidth="1"/>
    <col min="12404" max="12650" width="9.140625" style="933"/>
    <col min="12651" max="12651" width="85.5703125" style="933" customWidth="1"/>
    <col min="12652" max="12652" width="9.85546875" style="933" customWidth="1"/>
    <col min="12653" max="12653" width="8.7109375" style="933" customWidth="1"/>
    <col min="12654" max="12658" width="7.85546875" style="933" customWidth="1"/>
    <col min="12659" max="12659" width="8.28515625" style="933" bestFit="1" customWidth="1"/>
    <col min="12660" max="12906" width="9.140625" style="933"/>
    <col min="12907" max="12907" width="85.5703125" style="933" customWidth="1"/>
    <col min="12908" max="12908" width="9.85546875" style="933" customWidth="1"/>
    <col min="12909" max="12909" width="8.7109375" style="933" customWidth="1"/>
    <col min="12910" max="12914" width="7.85546875" style="933" customWidth="1"/>
    <col min="12915" max="12915" width="8.28515625" style="933" bestFit="1" customWidth="1"/>
    <col min="12916" max="13162" width="9.140625" style="933"/>
    <col min="13163" max="13163" width="85.5703125" style="933" customWidth="1"/>
    <col min="13164" max="13164" width="9.85546875" style="933" customWidth="1"/>
    <col min="13165" max="13165" width="8.7109375" style="933" customWidth="1"/>
    <col min="13166" max="13170" width="7.85546875" style="933" customWidth="1"/>
    <col min="13171" max="13171" width="8.28515625" style="933" bestFit="1" customWidth="1"/>
    <col min="13172" max="13418" width="9.140625" style="933"/>
    <col min="13419" max="13419" width="85.5703125" style="933" customWidth="1"/>
    <col min="13420" max="13420" width="9.85546875" style="933" customWidth="1"/>
    <col min="13421" max="13421" width="8.7109375" style="933" customWidth="1"/>
    <col min="13422" max="13426" width="7.85546875" style="933" customWidth="1"/>
    <col min="13427" max="13427" width="8.28515625" style="933" bestFit="1" customWidth="1"/>
    <col min="13428" max="13674" width="9.140625" style="933"/>
    <col min="13675" max="13675" width="85.5703125" style="933" customWidth="1"/>
    <col min="13676" max="13676" width="9.85546875" style="933" customWidth="1"/>
    <col min="13677" max="13677" width="8.7109375" style="933" customWidth="1"/>
    <col min="13678" max="13682" width="7.85546875" style="933" customWidth="1"/>
    <col min="13683" max="13683" width="8.28515625" style="933" bestFit="1" customWidth="1"/>
    <col min="13684" max="13930" width="9.140625" style="933"/>
    <col min="13931" max="13931" width="85.5703125" style="933" customWidth="1"/>
    <col min="13932" max="13932" width="9.85546875" style="933" customWidth="1"/>
    <col min="13933" max="13933" width="8.7109375" style="933" customWidth="1"/>
    <col min="13934" max="13938" width="7.85546875" style="933" customWidth="1"/>
    <col min="13939" max="13939" width="8.28515625" style="933" bestFit="1" customWidth="1"/>
    <col min="13940" max="14186" width="9.140625" style="933"/>
    <col min="14187" max="14187" width="85.5703125" style="933" customWidth="1"/>
    <col min="14188" max="14188" width="9.85546875" style="933" customWidth="1"/>
    <col min="14189" max="14189" width="8.7109375" style="933" customWidth="1"/>
    <col min="14190" max="14194" width="7.85546875" style="933" customWidth="1"/>
    <col min="14195" max="14195" width="8.28515625" style="933" bestFit="1" customWidth="1"/>
    <col min="14196" max="14442" width="9.140625" style="933"/>
    <col min="14443" max="14443" width="85.5703125" style="933" customWidth="1"/>
    <col min="14444" max="14444" width="9.85546875" style="933" customWidth="1"/>
    <col min="14445" max="14445" width="8.7109375" style="933" customWidth="1"/>
    <col min="14446" max="14450" width="7.85546875" style="933" customWidth="1"/>
    <col min="14451" max="14451" width="8.28515625" style="933" bestFit="1" customWidth="1"/>
    <col min="14452" max="14698" width="9.140625" style="933"/>
    <col min="14699" max="14699" width="85.5703125" style="933" customWidth="1"/>
    <col min="14700" max="14700" width="9.85546875" style="933" customWidth="1"/>
    <col min="14701" max="14701" width="8.7109375" style="933" customWidth="1"/>
    <col min="14702" max="14706" width="7.85546875" style="933" customWidth="1"/>
    <col min="14707" max="14707" width="8.28515625" style="933" bestFit="1" customWidth="1"/>
    <col min="14708" max="14954" width="9.140625" style="933"/>
    <col min="14955" max="14955" width="85.5703125" style="933" customWidth="1"/>
    <col min="14956" max="14956" width="9.85546875" style="933" customWidth="1"/>
    <col min="14957" max="14957" width="8.7109375" style="933" customWidth="1"/>
    <col min="14958" max="14962" width="7.85546875" style="933" customWidth="1"/>
    <col min="14963" max="14963" width="8.28515625" style="933" bestFit="1" customWidth="1"/>
    <col min="14964" max="15210" width="9.140625" style="933"/>
    <col min="15211" max="15211" width="85.5703125" style="933" customWidth="1"/>
    <col min="15212" max="15212" width="9.85546875" style="933" customWidth="1"/>
    <col min="15213" max="15213" width="8.7109375" style="933" customWidth="1"/>
    <col min="15214" max="15218" width="7.85546875" style="933" customWidth="1"/>
    <col min="15219" max="15219" width="8.28515625" style="933" bestFit="1" customWidth="1"/>
    <col min="15220" max="15466" width="9.140625" style="933"/>
    <col min="15467" max="15467" width="85.5703125" style="933" customWidth="1"/>
    <col min="15468" max="15468" width="9.85546875" style="933" customWidth="1"/>
    <col min="15469" max="15469" width="8.7109375" style="933" customWidth="1"/>
    <col min="15470" max="15474" width="7.85546875" style="933" customWidth="1"/>
    <col min="15475" max="15475" width="8.28515625" style="933" bestFit="1" customWidth="1"/>
    <col min="15476" max="15722" width="9.140625" style="933"/>
    <col min="15723" max="15723" width="85.5703125" style="933" customWidth="1"/>
    <col min="15724" max="15724" width="9.85546875" style="933" customWidth="1"/>
    <col min="15725" max="15725" width="8.7109375" style="933" customWidth="1"/>
    <col min="15726" max="15730" width="7.85546875" style="933" customWidth="1"/>
    <col min="15731" max="15731" width="8.28515625" style="933" bestFit="1" customWidth="1"/>
    <col min="15732" max="15978" width="9.140625" style="933"/>
    <col min="15979" max="15979" width="85.5703125" style="933" customWidth="1"/>
    <col min="15980" max="15980" width="9.85546875" style="933" customWidth="1"/>
    <col min="15981" max="15981" width="8.7109375" style="933" customWidth="1"/>
    <col min="15982" max="15986" width="7.85546875" style="933" customWidth="1"/>
    <col min="15987" max="15987" width="8.28515625" style="933" bestFit="1" customWidth="1"/>
    <col min="15988" max="16384" width="9.140625" style="933"/>
  </cols>
  <sheetData>
    <row r="1" spans="1:11" ht="27.75" customHeight="1" thickBot="1">
      <c r="A1" s="892" t="s">
        <v>606</v>
      </c>
      <c r="B1" s="903"/>
      <c r="C1" s="1387" t="s">
        <v>417</v>
      </c>
      <c r="D1" s="1387"/>
      <c r="E1" s="903"/>
      <c r="F1" s="892"/>
      <c r="G1" s="892"/>
      <c r="H1" s="892"/>
      <c r="I1" s="892"/>
      <c r="J1" s="891"/>
      <c r="K1" s="891" t="s">
        <v>506</v>
      </c>
    </row>
    <row r="2" spans="1:11" ht="18.75" customHeight="1">
      <c r="A2" s="1407"/>
      <c r="B2" s="1407"/>
      <c r="C2" s="1407"/>
      <c r="D2" s="1407"/>
      <c r="E2" s="1407"/>
      <c r="F2" s="1407"/>
      <c r="G2" s="1407"/>
      <c r="H2" s="1407"/>
      <c r="I2" s="1407"/>
      <c r="J2" s="1407"/>
      <c r="K2" s="1407"/>
    </row>
    <row r="3" spans="1:11" ht="18.75" customHeight="1">
      <c r="A3" s="1388" t="s">
        <v>505</v>
      </c>
      <c r="B3" s="1388"/>
      <c r="C3" s="1388"/>
      <c r="D3" s="1388"/>
      <c r="E3" s="1388"/>
      <c r="F3" s="1388"/>
      <c r="G3" s="1388"/>
      <c r="H3" s="1388"/>
      <c r="I3" s="1388"/>
      <c r="J3" s="1388"/>
      <c r="K3" s="1388"/>
    </row>
    <row r="4" spans="1:11" ht="18.75" customHeight="1">
      <c r="A4" s="1408"/>
      <c r="B4" s="1408"/>
      <c r="C4" s="1408"/>
      <c r="D4" s="1408"/>
      <c r="E4" s="1408"/>
      <c r="F4" s="1408"/>
      <c r="G4" s="1408"/>
      <c r="H4" s="1408"/>
      <c r="I4" s="1408"/>
      <c r="J4" s="1408"/>
      <c r="K4" s="1408"/>
    </row>
    <row r="5" spans="1:11" ht="16.5" customHeight="1">
      <c r="A5" s="1389" t="s">
        <v>765</v>
      </c>
      <c r="B5" s="1390"/>
      <c r="C5" s="1395" t="s">
        <v>602</v>
      </c>
      <c r="D5" s="1389" t="s">
        <v>619</v>
      </c>
      <c r="E5" s="1390"/>
      <c r="F5" s="1389" t="s">
        <v>618</v>
      </c>
      <c r="G5" s="1403"/>
      <c r="H5" s="1403"/>
      <c r="I5" s="1390"/>
      <c r="J5" s="1389" t="s">
        <v>601</v>
      </c>
      <c r="K5" s="1390"/>
    </row>
    <row r="6" spans="1:11" ht="33" customHeight="1">
      <c r="A6" s="1391"/>
      <c r="B6" s="1392"/>
      <c r="C6" s="1398"/>
      <c r="D6" s="887" t="s">
        <v>599</v>
      </c>
      <c r="E6" s="887" t="s">
        <v>613</v>
      </c>
      <c r="F6" s="887" t="s">
        <v>617</v>
      </c>
      <c r="G6" s="887" t="s">
        <v>616</v>
      </c>
      <c r="H6" s="887" t="s">
        <v>615</v>
      </c>
      <c r="I6" s="887" t="s">
        <v>614</v>
      </c>
      <c r="J6" s="887" t="s">
        <v>599</v>
      </c>
      <c r="K6" s="887" t="s">
        <v>613</v>
      </c>
    </row>
    <row r="7" spans="1:11" ht="16.5" customHeight="1" thickBot="1">
      <c r="A7" s="1393"/>
      <c r="B7" s="1394"/>
      <c r="C7" s="886" t="s">
        <v>575</v>
      </c>
      <c r="D7" s="886" t="s">
        <v>574</v>
      </c>
      <c r="E7" s="886" t="s">
        <v>573</v>
      </c>
      <c r="F7" s="886" t="s">
        <v>574</v>
      </c>
      <c r="G7" s="886" t="s">
        <v>574</v>
      </c>
      <c r="H7" s="886" t="s">
        <v>574</v>
      </c>
      <c r="I7" s="886" t="s">
        <v>574</v>
      </c>
      <c r="J7" s="886" t="s">
        <v>574</v>
      </c>
      <c r="K7" s="886" t="s">
        <v>573</v>
      </c>
    </row>
    <row r="8" spans="1:11" ht="23.25" hidden="1" customHeight="1">
      <c r="A8" s="902"/>
      <c r="B8" s="902"/>
      <c r="C8" s="902"/>
      <c r="D8" s="902"/>
      <c r="E8" s="902"/>
      <c r="F8" s="902"/>
      <c r="G8" s="902"/>
      <c r="H8" s="902"/>
      <c r="I8" s="902"/>
      <c r="J8" s="902"/>
      <c r="K8" s="902"/>
    </row>
    <row r="9" spans="1:11" ht="23.25" hidden="1" customHeight="1" thickBot="1">
      <c r="A9" s="902"/>
      <c r="B9" s="902"/>
      <c r="C9" s="902"/>
      <c r="D9" s="902"/>
      <c r="E9" s="902"/>
      <c r="F9" s="902"/>
      <c r="G9" s="902"/>
      <c r="H9" s="902"/>
      <c r="I9" s="902"/>
      <c r="J9" s="902"/>
      <c r="K9" s="902"/>
    </row>
    <row r="10" spans="1:11" s="950" customFormat="1" ht="10.5" customHeight="1">
      <c r="A10" s="885"/>
      <c r="B10" s="885"/>
      <c r="C10" s="884"/>
      <c r="D10" s="883"/>
      <c r="E10" s="900"/>
      <c r="F10" s="951"/>
      <c r="G10" s="951"/>
      <c r="H10" s="951"/>
      <c r="I10" s="951"/>
      <c r="J10" s="883"/>
      <c r="K10" s="900"/>
    </row>
    <row r="11" spans="1:11" ht="19.5" customHeight="1">
      <c r="A11" s="881" t="s">
        <v>73</v>
      </c>
      <c r="B11" s="880" t="s">
        <v>764</v>
      </c>
      <c r="C11" s="874">
        <v>1752.2678000000001</v>
      </c>
      <c r="D11" s="878">
        <v>26241.784</v>
      </c>
      <c r="E11" s="941">
        <v>105.9462</v>
      </c>
      <c r="F11" s="942">
        <v>15847.3858</v>
      </c>
      <c r="G11" s="942">
        <v>19926.729500000001</v>
      </c>
      <c r="H11" s="942">
        <v>33147.627699999997</v>
      </c>
      <c r="I11" s="942">
        <v>40638.120499999997</v>
      </c>
      <c r="J11" s="878">
        <v>27578.769700000001</v>
      </c>
      <c r="K11" s="941">
        <v>106.53</v>
      </c>
    </row>
    <row r="12" spans="1:11" ht="19.5" customHeight="1">
      <c r="A12" s="898" t="s">
        <v>763</v>
      </c>
      <c r="B12" s="949" t="s">
        <v>762</v>
      </c>
      <c r="C12" s="894">
        <v>1965.9262000000001</v>
      </c>
      <c r="D12" s="895">
        <v>37578.0478</v>
      </c>
      <c r="E12" s="939">
        <v>108.43429999999999</v>
      </c>
      <c r="F12" s="940">
        <v>21744.922500000001</v>
      </c>
      <c r="G12" s="940">
        <v>28743.848300000001</v>
      </c>
      <c r="H12" s="940">
        <v>49605.789100000002</v>
      </c>
      <c r="I12" s="940">
        <v>69774.676500000001</v>
      </c>
      <c r="J12" s="895">
        <v>44141.2742</v>
      </c>
      <c r="K12" s="939">
        <v>107.24</v>
      </c>
    </row>
    <row r="13" spans="1:11" ht="19.5" customHeight="1">
      <c r="A13" s="948"/>
      <c r="B13" s="947"/>
      <c r="C13" s="944"/>
      <c r="D13" s="945"/>
      <c r="E13" s="944"/>
      <c r="F13" s="946"/>
      <c r="G13" s="946"/>
      <c r="H13" s="946"/>
      <c r="I13" s="946"/>
      <c r="J13" s="945"/>
      <c r="K13" s="944"/>
    </row>
    <row r="14" spans="1:11" s="935" customFormat="1" ht="19.5" customHeight="1">
      <c r="A14" s="881">
        <v>0</v>
      </c>
      <c r="B14" s="899" t="s">
        <v>761</v>
      </c>
      <c r="C14" s="874">
        <v>24.460100000000001</v>
      </c>
      <c r="D14" s="878">
        <v>40094.355199999998</v>
      </c>
      <c r="E14" s="941">
        <v>105.3416</v>
      </c>
      <c r="F14" s="942">
        <v>27722.634900000001</v>
      </c>
      <c r="G14" s="942">
        <v>31233.736799999999</v>
      </c>
      <c r="H14" s="942">
        <v>47671.366099999999</v>
      </c>
      <c r="I14" s="942">
        <v>60891.946499999998</v>
      </c>
      <c r="J14" s="878">
        <v>41403.1319</v>
      </c>
      <c r="K14" s="941">
        <v>105.14</v>
      </c>
    </row>
    <row r="15" spans="1:11" ht="19.5" customHeight="1">
      <c r="A15" s="943" t="s">
        <v>760</v>
      </c>
      <c r="B15" s="899" t="s">
        <v>759</v>
      </c>
      <c r="C15" s="894">
        <v>6.1632999999999996</v>
      </c>
      <c r="D15" s="895">
        <v>57162.93</v>
      </c>
      <c r="E15" s="939">
        <v>107.18899999999999</v>
      </c>
      <c r="F15" s="940">
        <v>43282.1639</v>
      </c>
      <c r="G15" s="940">
        <v>48870.955000000002</v>
      </c>
      <c r="H15" s="940">
        <v>66054.810100000002</v>
      </c>
      <c r="I15" s="940">
        <v>74421.5098</v>
      </c>
      <c r="J15" s="895">
        <v>58195.845000000001</v>
      </c>
      <c r="K15" s="939">
        <v>107.36</v>
      </c>
    </row>
    <row r="16" spans="1:11" s="935" customFormat="1" ht="19.5" customHeight="1">
      <c r="A16" s="943" t="s">
        <v>758</v>
      </c>
      <c r="B16" s="899" t="s">
        <v>757</v>
      </c>
      <c r="C16" s="874">
        <v>8.7863000000000007</v>
      </c>
      <c r="D16" s="878">
        <v>31873.097000000002</v>
      </c>
      <c r="E16" s="941">
        <v>106.9298</v>
      </c>
      <c r="F16" s="942">
        <v>28313.883300000001</v>
      </c>
      <c r="G16" s="942">
        <v>29875.600399999999</v>
      </c>
      <c r="H16" s="942">
        <v>35464.373200000002</v>
      </c>
      <c r="I16" s="942">
        <v>38475.832600000002</v>
      </c>
      <c r="J16" s="878">
        <v>32708.861799999999</v>
      </c>
      <c r="K16" s="941">
        <v>107.9</v>
      </c>
    </row>
    <row r="17" spans="1:11" ht="19.5" customHeight="1">
      <c r="A17" s="943" t="s">
        <v>756</v>
      </c>
      <c r="B17" s="899" t="s">
        <v>755</v>
      </c>
      <c r="C17" s="894">
        <v>9.5104000000000006</v>
      </c>
      <c r="D17" s="895">
        <v>41678.548900000002</v>
      </c>
      <c r="E17" s="939">
        <v>105.5121</v>
      </c>
      <c r="F17" s="940">
        <v>15773.3333</v>
      </c>
      <c r="G17" s="940">
        <v>34515.294199999997</v>
      </c>
      <c r="H17" s="940">
        <v>45261.516300000003</v>
      </c>
      <c r="I17" s="940">
        <v>48556.607499999998</v>
      </c>
      <c r="J17" s="895">
        <v>38552.7255</v>
      </c>
      <c r="K17" s="939">
        <v>102.9</v>
      </c>
    </row>
    <row r="18" spans="1:11" ht="19.5" customHeight="1">
      <c r="A18" s="881" t="s">
        <v>754</v>
      </c>
      <c r="B18" s="899" t="s">
        <v>753</v>
      </c>
      <c r="C18" s="874">
        <v>148.21979999999999</v>
      </c>
      <c r="D18" s="878">
        <v>60689.1181</v>
      </c>
      <c r="E18" s="941">
        <v>110.5192</v>
      </c>
      <c r="F18" s="942">
        <v>30096.4267</v>
      </c>
      <c r="G18" s="942">
        <v>42611.636700000003</v>
      </c>
      <c r="H18" s="942">
        <v>90385.197</v>
      </c>
      <c r="I18" s="942">
        <v>141217.20509999999</v>
      </c>
      <c r="J18" s="878">
        <v>78832.256800000003</v>
      </c>
      <c r="K18" s="941">
        <v>108.36</v>
      </c>
    </row>
    <row r="19" spans="1:11" ht="19.5" customHeight="1">
      <c r="A19" s="898" t="s">
        <v>752</v>
      </c>
      <c r="B19" s="899" t="s">
        <v>751</v>
      </c>
      <c r="C19" s="894">
        <v>9.9882000000000009</v>
      </c>
      <c r="D19" s="895">
        <v>72542.443799999994</v>
      </c>
      <c r="E19" s="939">
        <v>106.8814</v>
      </c>
      <c r="F19" s="940">
        <v>31010.624899999999</v>
      </c>
      <c r="G19" s="940">
        <v>50219.6083</v>
      </c>
      <c r="H19" s="940">
        <v>127177.59510000001</v>
      </c>
      <c r="I19" s="940">
        <v>234785.9388</v>
      </c>
      <c r="J19" s="895">
        <v>111885.85920000001</v>
      </c>
      <c r="K19" s="939">
        <v>105.82</v>
      </c>
    </row>
    <row r="20" spans="1:11" s="935" customFormat="1" ht="19.5" customHeight="1">
      <c r="A20" s="881" t="s">
        <v>750</v>
      </c>
      <c r="B20" s="899" t="s">
        <v>749</v>
      </c>
      <c r="C20" s="874">
        <v>42.067700000000002</v>
      </c>
      <c r="D20" s="878">
        <v>70055.318799999994</v>
      </c>
      <c r="E20" s="941">
        <v>109.4706</v>
      </c>
      <c r="F20" s="942">
        <v>34427.416400000002</v>
      </c>
      <c r="G20" s="942">
        <v>47837.109199999999</v>
      </c>
      <c r="H20" s="942">
        <v>107957.2788</v>
      </c>
      <c r="I20" s="942">
        <v>165711.9368</v>
      </c>
      <c r="J20" s="878">
        <v>90883.835600000006</v>
      </c>
      <c r="K20" s="941">
        <v>108.27</v>
      </c>
    </row>
    <row r="21" spans="1:11" ht="19.5" customHeight="1">
      <c r="A21" s="898" t="s">
        <v>748</v>
      </c>
      <c r="B21" s="899" t="s">
        <v>747</v>
      </c>
      <c r="C21" s="894">
        <v>76.665400000000005</v>
      </c>
      <c r="D21" s="895">
        <v>60391.978999999999</v>
      </c>
      <c r="E21" s="939">
        <v>112.325</v>
      </c>
      <c r="F21" s="940">
        <v>33390.1008</v>
      </c>
      <c r="G21" s="940">
        <v>44826.572699999997</v>
      </c>
      <c r="H21" s="940">
        <v>85329.259699999995</v>
      </c>
      <c r="I21" s="940">
        <v>129874.57150000001</v>
      </c>
      <c r="J21" s="895">
        <v>74854.356400000004</v>
      </c>
      <c r="K21" s="939">
        <v>108.93</v>
      </c>
    </row>
    <row r="22" spans="1:11" ht="19.5" customHeight="1">
      <c r="A22" s="881" t="s">
        <v>746</v>
      </c>
      <c r="B22" s="899" t="s">
        <v>745</v>
      </c>
      <c r="C22" s="874">
        <v>19.099399999999999</v>
      </c>
      <c r="D22" s="878">
        <v>39315.907899999998</v>
      </c>
      <c r="E22" s="941">
        <v>107.715</v>
      </c>
      <c r="F22" s="942">
        <v>20090</v>
      </c>
      <c r="G22" s="942">
        <v>29264.627400000001</v>
      </c>
      <c r="H22" s="942">
        <v>61327.9326</v>
      </c>
      <c r="I22" s="942">
        <v>91772.071100000001</v>
      </c>
      <c r="J22" s="878">
        <v>51660.140899999999</v>
      </c>
      <c r="K22" s="941">
        <v>106.34</v>
      </c>
    </row>
    <row r="23" spans="1:11" ht="19.5" customHeight="1">
      <c r="A23" s="898" t="s">
        <v>744</v>
      </c>
      <c r="B23" s="899" t="s">
        <v>743</v>
      </c>
      <c r="C23" s="894">
        <v>569.37120000000004</v>
      </c>
      <c r="D23" s="895">
        <v>43395.879699999998</v>
      </c>
      <c r="E23" s="939">
        <v>110.63549999999999</v>
      </c>
      <c r="F23" s="940">
        <v>29640.926800000001</v>
      </c>
      <c r="G23" s="940">
        <v>35594.960700000003</v>
      </c>
      <c r="H23" s="940">
        <v>58717.585299999999</v>
      </c>
      <c r="I23" s="940">
        <v>82992.763099999996</v>
      </c>
      <c r="J23" s="895">
        <v>51862.183700000001</v>
      </c>
      <c r="K23" s="939">
        <v>108.64</v>
      </c>
    </row>
    <row r="24" spans="1:11" ht="19.5" customHeight="1">
      <c r="A24" s="881" t="s">
        <v>742</v>
      </c>
      <c r="B24" s="899" t="s">
        <v>741</v>
      </c>
      <c r="C24" s="874">
        <v>109.6797</v>
      </c>
      <c r="D24" s="878">
        <v>47105.429100000001</v>
      </c>
      <c r="E24" s="941">
        <v>107.1904</v>
      </c>
      <c r="F24" s="942">
        <v>30308.867600000001</v>
      </c>
      <c r="G24" s="942">
        <v>37359.514900000002</v>
      </c>
      <c r="H24" s="942">
        <v>62821.901400000002</v>
      </c>
      <c r="I24" s="942">
        <v>80863.452399999995</v>
      </c>
      <c r="J24" s="878">
        <v>53081.137199999997</v>
      </c>
      <c r="K24" s="941">
        <v>106.96</v>
      </c>
    </row>
    <row r="25" spans="1:11" s="935" customFormat="1" ht="19.5" customHeight="1">
      <c r="A25" s="898" t="s">
        <v>740</v>
      </c>
      <c r="B25" s="899" t="s">
        <v>739</v>
      </c>
      <c r="C25" s="894">
        <v>70.900000000000006</v>
      </c>
      <c r="D25" s="895">
        <v>48029.677000000003</v>
      </c>
      <c r="E25" s="939">
        <v>111.96899999999999</v>
      </c>
      <c r="F25" s="940">
        <v>25492.448799999998</v>
      </c>
      <c r="G25" s="940">
        <v>36146.336300000003</v>
      </c>
      <c r="H25" s="940">
        <v>62902.517399999997</v>
      </c>
      <c r="I25" s="940">
        <v>89675.835800000001</v>
      </c>
      <c r="J25" s="895">
        <v>53869.3122</v>
      </c>
      <c r="K25" s="939">
        <v>108.05</v>
      </c>
    </row>
    <row r="26" spans="1:11" ht="19.5" customHeight="1">
      <c r="A26" s="881" t="s">
        <v>738</v>
      </c>
      <c r="B26" s="899" t="s">
        <v>737</v>
      </c>
      <c r="C26" s="874">
        <v>160.79089999999999</v>
      </c>
      <c r="D26" s="878">
        <v>39170.028899999998</v>
      </c>
      <c r="E26" s="941">
        <v>114.6318</v>
      </c>
      <c r="F26" s="942">
        <v>31253.8891</v>
      </c>
      <c r="G26" s="942">
        <v>34663.041700000002</v>
      </c>
      <c r="H26" s="942">
        <v>43983.701000000001</v>
      </c>
      <c r="I26" s="942">
        <v>50692.022700000001</v>
      </c>
      <c r="J26" s="878">
        <v>41428.813199999997</v>
      </c>
      <c r="K26" s="941">
        <v>113.05</v>
      </c>
    </row>
    <row r="27" spans="1:11" ht="19.5" customHeight="1">
      <c r="A27" s="898" t="s">
        <v>736</v>
      </c>
      <c r="B27" s="899" t="s">
        <v>735</v>
      </c>
      <c r="C27" s="894">
        <v>112.8593</v>
      </c>
      <c r="D27" s="895">
        <v>49867.9476</v>
      </c>
      <c r="E27" s="939">
        <v>107.9877</v>
      </c>
      <c r="F27" s="940">
        <v>29926.2929</v>
      </c>
      <c r="G27" s="940">
        <v>37615.188300000002</v>
      </c>
      <c r="H27" s="940">
        <v>68871.644199999995</v>
      </c>
      <c r="I27" s="940">
        <v>98755.383799999996</v>
      </c>
      <c r="J27" s="895">
        <v>59845.8891</v>
      </c>
      <c r="K27" s="939">
        <v>106.83</v>
      </c>
    </row>
    <row r="28" spans="1:11" ht="19.5" customHeight="1">
      <c r="A28" s="881" t="s">
        <v>734</v>
      </c>
      <c r="B28" s="899" t="s">
        <v>733</v>
      </c>
      <c r="C28" s="874">
        <v>69.876300000000001</v>
      </c>
      <c r="D28" s="878">
        <v>56061.082999999999</v>
      </c>
      <c r="E28" s="941">
        <v>106.5566</v>
      </c>
      <c r="F28" s="942">
        <v>33623.21</v>
      </c>
      <c r="G28" s="942">
        <v>41877.411399999997</v>
      </c>
      <c r="H28" s="942">
        <v>78438.917600000001</v>
      </c>
      <c r="I28" s="942">
        <v>107452.5594</v>
      </c>
      <c r="J28" s="878">
        <v>65787.091899999999</v>
      </c>
      <c r="K28" s="941">
        <v>107.48</v>
      </c>
    </row>
    <row r="29" spans="1:11" ht="19.5" customHeight="1">
      <c r="A29" s="898" t="s">
        <v>732</v>
      </c>
      <c r="B29" s="899" t="s">
        <v>731</v>
      </c>
      <c r="C29" s="894">
        <v>45.024999999999999</v>
      </c>
      <c r="D29" s="895">
        <v>36181.436000000002</v>
      </c>
      <c r="E29" s="939">
        <v>107.97620000000001</v>
      </c>
      <c r="F29" s="940">
        <v>21632.475399999999</v>
      </c>
      <c r="G29" s="940">
        <v>28851.742999999999</v>
      </c>
      <c r="H29" s="940">
        <v>46093.9565</v>
      </c>
      <c r="I29" s="940">
        <v>64719.356800000001</v>
      </c>
      <c r="J29" s="895">
        <v>41402.592799999999</v>
      </c>
      <c r="K29" s="939">
        <v>108</v>
      </c>
    </row>
    <row r="30" spans="1:11" s="935" customFormat="1" ht="19.5" customHeight="1">
      <c r="A30" s="881" t="s">
        <v>730</v>
      </c>
      <c r="B30" s="899" t="s">
        <v>729</v>
      </c>
      <c r="C30" s="874">
        <v>814.55119999999999</v>
      </c>
      <c r="D30" s="878">
        <v>36230.971899999997</v>
      </c>
      <c r="E30" s="941">
        <v>107.0257</v>
      </c>
      <c r="F30" s="942">
        <v>22374.535899999999</v>
      </c>
      <c r="G30" s="942">
        <v>28698.936399999999</v>
      </c>
      <c r="H30" s="942">
        <v>46274.659500000002</v>
      </c>
      <c r="I30" s="942">
        <v>58675.615700000002</v>
      </c>
      <c r="J30" s="878">
        <v>39634.956200000001</v>
      </c>
      <c r="K30" s="941">
        <v>106.58</v>
      </c>
    </row>
    <row r="31" spans="1:11" ht="19.5" customHeight="1">
      <c r="A31" s="898" t="s">
        <v>728</v>
      </c>
      <c r="B31" s="899" t="s">
        <v>727</v>
      </c>
      <c r="C31" s="894">
        <v>239.9718</v>
      </c>
      <c r="D31" s="895">
        <v>37664.423799999997</v>
      </c>
      <c r="E31" s="939">
        <v>106.42870000000001</v>
      </c>
      <c r="F31" s="940">
        <v>23158.287700000001</v>
      </c>
      <c r="G31" s="940">
        <v>29956.955399999999</v>
      </c>
      <c r="H31" s="940">
        <v>47590.454100000003</v>
      </c>
      <c r="I31" s="940">
        <v>60371.759599999998</v>
      </c>
      <c r="J31" s="895">
        <v>40838.455900000001</v>
      </c>
      <c r="K31" s="939">
        <v>105.95</v>
      </c>
    </row>
    <row r="32" spans="1:11" ht="19.5" customHeight="1">
      <c r="A32" s="881" t="s">
        <v>726</v>
      </c>
      <c r="B32" s="899" t="s">
        <v>725</v>
      </c>
      <c r="C32" s="874">
        <v>94.396100000000004</v>
      </c>
      <c r="D32" s="878">
        <v>34448.753299999997</v>
      </c>
      <c r="E32" s="941">
        <v>110.2222</v>
      </c>
      <c r="F32" s="942">
        <v>20964.531800000001</v>
      </c>
      <c r="G32" s="942">
        <v>26279.4804</v>
      </c>
      <c r="H32" s="942">
        <v>43581.631099999999</v>
      </c>
      <c r="I32" s="942">
        <v>51158.041700000002</v>
      </c>
      <c r="J32" s="878">
        <v>35631.063499999997</v>
      </c>
      <c r="K32" s="941">
        <v>110.53</v>
      </c>
    </row>
    <row r="33" spans="1:11" s="935" customFormat="1" ht="19.5" customHeight="1">
      <c r="A33" s="898" t="s">
        <v>724</v>
      </c>
      <c r="B33" s="899" t="s">
        <v>723</v>
      </c>
      <c r="C33" s="894">
        <v>411.63229999999999</v>
      </c>
      <c r="D33" s="895">
        <v>35913.610999999997</v>
      </c>
      <c r="E33" s="939">
        <v>106.5578</v>
      </c>
      <c r="F33" s="940">
        <v>22566.988099999999</v>
      </c>
      <c r="G33" s="940">
        <v>28662.184099999999</v>
      </c>
      <c r="H33" s="940">
        <v>46436.0766</v>
      </c>
      <c r="I33" s="940">
        <v>59349.120999999999</v>
      </c>
      <c r="J33" s="895">
        <v>39839.0429</v>
      </c>
      <c r="K33" s="939">
        <v>106.2</v>
      </c>
    </row>
    <row r="34" spans="1:11" ht="19.5" customHeight="1">
      <c r="A34" s="881" t="s">
        <v>722</v>
      </c>
      <c r="B34" s="899" t="s">
        <v>721</v>
      </c>
      <c r="C34" s="874">
        <v>28.0885</v>
      </c>
      <c r="D34" s="878">
        <v>30719.544399999999</v>
      </c>
      <c r="E34" s="941">
        <v>108.69240000000001</v>
      </c>
      <c r="F34" s="942">
        <v>18517.211599999999</v>
      </c>
      <c r="G34" s="942">
        <v>25360.782800000001</v>
      </c>
      <c r="H34" s="942">
        <v>36794.1783</v>
      </c>
      <c r="I34" s="942">
        <v>43047.961199999998</v>
      </c>
      <c r="J34" s="878">
        <v>31780.467499999999</v>
      </c>
      <c r="K34" s="941">
        <v>108.22</v>
      </c>
    </row>
    <row r="35" spans="1:11" ht="19.5" customHeight="1">
      <c r="A35" s="898" t="s">
        <v>720</v>
      </c>
      <c r="B35" s="899" t="s">
        <v>719</v>
      </c>
      <c r="C35" s="894">
        <v>40.447299999999998</v>
      </c>
      <c r="D35" s="895">
        <v>39855.604800000001</v>
      </c>
      <c r="E35" s="939">
        <v>106.0797</v>
      </c>
      <c r="F35" s="940">
        <v>23148.9915</v>
      </c>
      <c r="G35" s="940">
        <v>30992.6731</v>
      </c>
      <c r="H35" s="940">
        <v>51909.661</v>
      </c>
      <c r="I35" s="940">
        <v>70699.394</v>
      </c>
      <c r="J35" s="895">
        <v>45219.1803</v>
      </c>
      <c r="K35" s="939">
        <v>105.91</v>
      </c>
    </row>
    <row r="36" spans="1:11" s="935" customFormat="1" ht="19.5" customHeight="1">
      <c r="A36" s="881" t="s">
        <v>718</v>
      </c>
      <c r="B36" s="899" t="s">
        <v>717</v>
      </c>
      <c r="C36" s="874">
        <v>316.95749999999998</v>
      </c>
      <c r="D36" s="878">
        <v>27695.385999999999</v>
      </c>
      <c r="E36" s="941">
        <v>106.48820000000001</v>
      </c>
      <c r="F36" s="942">
        <v>17020.946199999998</v>
      </c>
      <c r="G36" s="942">
        <v>22008.503799999999</v>
      </c>
      <c r="H36" s="942">
        <v>34985.174500000001</v>
      </c>
      <c r="I36" s="942">
        <v>43700.1005</v>
      </c>
      <c r="J36" s="878">
        <v>29784.3331</v>
      </c>
      <c r="K36" s="941">
        <v>106.56</v>
      </c>
    </row>
    <row r="37" spans="1:11" ht="19.5" customHeight="1">
      <c r="A37" s="898" t="s">
        <v>716</v>
      </c>
      <c r="B37" s="899" t="s">
        <v>715</v>
      </c>
      <c r="C37" s="894">
        <v>107.822</v>
      </c>
      <c r="D37" s="895">
        <v>25649.469099999998</v>
      </c>
      <c r="E37" s="939">
        <v>106.0591</v>
      </c>
      <c r="F37" s="940">
        <v>14975.7567</v>
      </c>
      <c r="G37" s="940">
        <v>18688.654999999999</v>
      </c>
      <c r="H37" s="940">
        <v>32527.278600000001</v>
      </c>
      <c r="I37" s="940">
        <v>41026.577799999999</v>
      </c>
      <c r="J37" s="895">
        <v>27622.8999</v>
      </c>
      <c r="K37" s="939">
        <v>106.7</v>
      </c>
    </row>
    <row r="38" spans="1:11" ht="19.5" customHeight="1">
      <c r="A38" s="881" t="s">
        <v>714</v>
      </c>
      <c r="B38" s="899" t="s">
        <v>713</v>
      </c>
      <c r="C38" s="874">
        <v>58.434800000000003</v>
      </c>
      <c r="D38" s="878">
        <v>26570.370200000001</v>
      </c>
      <c r="E38" s="941">
        <v>107.3527</v>
      </c>
      <c r="F38" s="942">
        <v>18182.752400000001</v>
      </c>
      <c r="G38" s="942">
        <v>22684.580699999999</v>
      </c>
      <c r="H38" s="942">
        <v>31995.082999999999</v>
      </c>
      <c r="I38" s="942">
        <v>40065.464</v>
      </c>
      <c r="J38" s="878">
        <v>28432.273799999999</v>
      </c>
      <c r="K38" s="941">
        <v>107.12</v>
      </c>
    </row>
    <row r="39" spans="1:11" s="935" customFormat="1" ht="19.5" customHeight="1">
      <c r="A39" s="898" t="s">
        <v>712</v>
      </c>
      <c r="B39" s="899" t="s">
        <v>711</v>
      </c>
      <c r="C39" s="894">
        <v>112.9746</v>
      </c>
      <c r="D39" s="895">
        <v>30217.3737</v>
      </c>
      <c r="E39" s="939">
        <v>105.673</v>
      </c>
      <c r="F39" s="940">
        <v>18504.741300000002</v>
      </c>
      <c r="G39" s="940">
        <v>23929.487000000001</v>
      </c>
      <c r="H39" s="940">
        <v>38552.722900000001</v>
      </c>
      <c r="I39" s="940">
        <v>46591.898500000003</v>
      </c>
      <c r="J39" s="895">
        <v>32190.390200000002</v>
      </c>
      <c r="K39" s="939">
        <v>106.1</v>
      </c>
    </row>
    <row r="40" spans="1:11" ht="19.5" customHeight="1">
      <c r="A40" s="881" t="s">
        <v>710</v>
      </c>
      <c r="B40" s="899" t="s">
        <v>709</v>
      </c>
      <c r="C40" s="874">
        <v>37.725999999999999</v>
      </c>
      <c r="D40" s="878">
        <v>28680.266500000002</v>
      </c>
      <c r="E40" s="941">
        <v>107.1007</v>
      </c>
      <c r="F40" s="942">
        <v>21309.890200000002</v>
      </c>
      <c r="G40" s="942">
        <v>23581.352800000001</v>
      </c>
      <c r="H40" s="942">
        <v>35259.784399999997</v>
      </c>
      <c r="I40" s="942">
        <v>42647.901899999997</v>
      </c>
      <c r="J40" s="878">
        <v>30850.8233</v>
      </c>
      <c r="K40" s="941">
        <v>107.18</v>
      </c>
    </row>
    <row r="41" spans="1:11" ht="19.5" customHeight="1">
      <c r="A41" s="898" t="s">
        <v>708</v>
      </c>
      <c r="B41" s="899" t="s">
        <v>707</v>
      </c>
      <c r="C41" s="894">
        <v>481.50790000000001</v>
      </c>
      <c r="D41" s="895">
        <v>23162.812099999999</v>
      </c>
      <c r="E41" s="939">
        <v>108.6456</v>
      </c>
      <c r="F41" s="940">
        <v>15442.5975</v>
      </c>
      <c r="G41" s="940">
        <v>17967.0196</v>
      </c>
      <c r="H41" s="940">
        <v>29423.0491</v>
      </c>
      <c r="I41" s="940">
        <v>37904.426299999999</v>
      </c>
      <c r="J41" s="895">
        <v>25271.522499999999</v>
      </c>
      <c r="K41" s="939">
        <v>107.51</v>
      </c>
    </row>
    <row r="42" spans="1:11" ht="19.5" customHeight="1">
      <c r="A42" s="881" t="s">
        <v>706</v>
      </c>
      <c r="B42" s="899" t="s">
        <v>705</v>
      </c>
      <c r="C42" s="874">
        <v>139.80670000000001</v>
      </c>
      <c r="D42" s="878">
        <v>20600.4336</v>
      </c>
      <c r="E42" s="941">
        <v>107.73</v>
      </c>
      <c r="F42" s="942">
        <v>14598.6387</v>
      </c>
      <c r="G42" s="942">
        <v>16729.453399999999</v>
      </c>
      <c r="H42" s="942">
        <v>26738.066800000001</v>
      </c>
      <c r="I42" s="942">
        <v>34300.0795</v>
      </c>
      <c r="J42" s="878">
        <v>22938.0167</v>
      </c>
      <c r="K42" s="941">
        <v>108.61</v>
      </c>
    </row>
    <row r="43" spans="1:11" ht="19.5" customHeight="1">
      <c r="A43" s="898" t="s">
        <v>704</v>
      </c>
      <c r="B43" s="899" t="s">
        <v>703</v>
      </c>
      <c r="C43" s="894">
        <v>195.79740000000001</v>
      </c>
      <c r="D43" s="895">
        <v>23421.457299999998</v>
      </c>
      <c r="E43" s="939">
        <v>107.3095</v>
      </c>
      <c r="F43" s="940">
        <v>15847.3858</v>
      </c>
      <c r="G43" s="940">
        <v>18972.441999999999</v>
      </c>
      <c r="H43" s="940">
        <v>28636.8334</v>
      </c>
      <c r="I43" s="940">
        <v>35932.382299999997</v>
      </c>
      <c r="J43" s="895">
        <v>25197.809300000001</v>
      </c>
      <c r="K43" s="939">
        <v>105.39</v>
      </c>
    </row>
    <row r="44" spans="1:11" s="935" customFormat="1" ht="19.5" customHeight="1">
      <c r="A44" s="881" t="s">
        <v>702</v>
      </c>
      <c r="B44" s="899" t="s">
        <v>701</v>
      </c>
      <c r="C44" s="874">
        <v>71.262</v>
      </c>
      <c r="D44" s="878">
        <v>26898.365900000001</v>
      </c>
      <c r="E44" s="941">
        <v>110.1377</v>
      </c>
      <c r="F44" s="942">
        <v>20441.605100000001</v>
      </c>
      <c r="G44" s="942">
        <v>23469.5484</v>
      </c>
      <c r="H44" s="942">
        <v>30922.516899999999</v>
      </c>
      <c r="I44" s="942">
        <v>35194.596799999999</v>
      </c>
      <c r="J44" s="878">
        <v>27564.242600000001</v>
      </c>
      <c r="K44" s="941">
        <v>110.08</v>
      </c>
    </row>
    <row r="45" spans="1:11" ht="19.5" customHeight="1">
      <c r="A45" s="898" t="s">
        <v>700</v>
      </c>
      <c r="B45" s="899" t="s">
        <v>699</v>
      </c>
      <c r="C45" s="894">
        <v>74.641599999999997</v>
      </c>
      <c r="D45" s="895">
        <v>20244.113700000002</v>
      </c>
      <c r="E45" s="939">
        <v>105.9928</v>
      </c>
      <c r="F45" s="940">
        <v>14939.021199999999</v>
      </c>
      <c r="G45" s="940">
        <v>16360.147199999999</v>
      </c>
      <c r="H45" s="940">
        <v>39003.799200000001</v>
      </c>
      <c r="I45" s="940">
        <v>48694.974099999999</v>
      </c>
      <c r="J45" s="895">
        <v>27646.674599999998</v>
      </c>
      <c r="K45" s="939">
        <v>108.64</v>
      </c>
    </row>
    <row r="46" spans="1:11" ht="19.5" customHeight="1">
      <c r="A46" s="881" t="s">
        <v>698</v>
      </c>
      <c r="B46" s="899" t="s">
        <v>697</v>
      </c>
      <c r="C46" s="874">
        <v>29.663399999999999</v>
      </c>
      <c r="D46" s="878">
        <v>24883.917600000001</v>
      </c>
      <c r="E46" s="941">
        <v>107.7589</v>
      </c>
      <c r="F46" s="942">
        <v>16577.043900000001</v>
      </c>
      <c r="G46" s="942">
        <v>20142.442599999998</v>
      </c>
      <c r="H46" s="942">
        <v>30089.169699999999</v>
      </c>
      <c r="I46" s="942">
        <v>35377.246299999999</v>
      </c>
      <c r="J46" s="878">
        <v>25777.907299999999</v>
      </c>
      <c r="K46" s="941">
        <v>109.62</v>
      </c>
    </row>
    <row r="47" spans="1:11" ht="19.5" customHeight="1">
      <c r="A47" s="898" t="s">
        <v>696</v>
      </c>
      <c r="B47" s="899" t="s">
        <v>695</v>
      </c>
      <c r="C47" s="894">
        <v>26.645600000000002</v>
      </c>
      <c r="D47" s="895">
        <v>24855.161800000002</v>
      </c>
      <c r="E47" s="939">
        <v>107.2998</v>
      </c>
      <c r="F47" s="940">
        <v>16334.8457</v>
      </c>
      <c r="G47" s="940">
        <v>19969.2654</v>
      </c>
      <c r="H47" s="940">
        <v>30089.169699999999</v>
      </c>
      <c r="I47" s="940">
        <v>35351.201699999998</v>
      </c>
      <c r="J47" s="895">
        <v>25636.0049</v>
      </c>
      <c r="K47" s="939">
        <v>108.99</v>
      </c>
    </row>
    <row r="48" spans="1:11" s="935" customFormat="1" ht="19.5" customHeight="1">
      <c r="A48" s="881" t="s">
        <v>694</v>
      </c>
      <c r="B48" s="899" t="s">
        <v>693</v>
      </c>
      <c r="C48" s="894">
        <v>2.5226999999999999</v>
      </c>
      <c r="D48" s="895">
        <v>24930.507699999998</v>
      </c>
      <c r="E48" s="939">
        <v>108.361</v>
      </c>
      <c r="F48" s="940">
        <v>18022.706699999999</v>
      </c>
      <c r="G48" s="940">
        <v>20932.0344</v>
      </c>
      <c r="H48" s="940">
        <v>29560.222000000002</v>
      </c>
      <c r="I48" s="940">
        <v>33714.359400000001</v>
      </c>
      <c r="J48" s="895">
        <v>25545.791300000001</v>
      </c>
      <c r="K48" s="939">
        <v>107.73</v>
      </c>
    </row>
    <row r="49" spans="1:11" ht="19.5" customHeight="1">
      <c r="A49" s="898">
        <v>63</v>
      </c>
      <c r="B49" s="899" t="s">
        <v>692</v>
      </c>
      <c r="C49" s="894" t="s">
        <v>183</v>
      </c>
      <c r="D49" s="895" t="s">
        <v>183</v>
      </c>
      <c r="E49" s="939" t="s">
        <v>183</v>
      </c>
      <c r="F49" s="940" t="s">
        <v>183</v>
      </c>
      <c r="G49" s="940" t="s">
        <v>183</v>
      </c>
      <c r="H49" s="940" t="s">
        <v>183</v>
      </c>
      <c r="I49" s="940" t="s">
        <v>183</v>
      </c>
      <c r="J49" s="895" t="s">
        <v>183</v>
      </c>
      <c r="K49" s="939" t="s">
        <v>183</v>
      </c>
    </row>
    <row r="50" spans="1:11" ht="19.5" customHeight="1">
      <c r="A50" s="898" t="s">
        <v>691</v>
      </c>
      <c r="B50" s="899" t="s">
        <v>690</v>
      </c>
      <c r="C50" s="874">
        <v>473.14760000000001</v>
      </c>
      <c r="D50" s="878">
        <v>29934.6718</v>
      </c>
      <c r="E50" s="941">
        <v>106.0223</v>
      </c>
      <c r="F50" s="942">
        <v>18031.0681</v>
      </c>
      <c r="G50" s="942">
        <v>23944.971699999998</v>
      </c>
      <c r="H50" s="942">
        <v>36753.222999999998</v>
      </c>
      <c r="I50" s="942">
        <v>44679.305200000003</v>
      </c>
      <c r="J50" s="878">
        <v>31114.933700000001</v>
      </c>
      <c r="K50" s="941">
        <v>106.22</v>
      </c>
    </row>
    <row r="51" spans="1:11" ht="19.5" customHeight="1">
      <c r="A51" s="881" t="s">
        <v>689</v>
      </c>
      <c r="B51" s="899" t="s">
        <v>688</v>
      </c>
      <c r="C51" s="894">
        <v>80.808599999999998</v>
      </c>
      <c r="D51" s="895">
        <v>26777.185600000001</v>
      </c>
      <c r="E51" s="939">
        <v>103.8951</v>
      </c>
      <c r="F51" s="940">
        <v>15195.1669</v>
      </c>
      <c r="G51" s="940">
        <v>19958.776300000001</v>
      </c>
      <c r="H51" s="940">
        <v>33042.023099999999</v>
      </c>
      <c r="I51" s="940">
        <v>39774.477500000001</v>
      </c>
      <c r="J51" s="895">
        <v>27484.417600000001</v>
      </c>
      <c r="K51" s="939">
        <v>105.47</v>
      </c>
    </row>
    <row r="52" spans="1:11" ht="19.5" customHeight="1">
      <c r="A52" s="898" t="s">
        <v>687</v>
      </c>
      <c r="B52" s="899" t="s">
        <v>686</v>
      </c>
      <c r="C52" s="874">
        <v>239.19319999999999</v>
      </c>
      <c r="D52" s="878">
        <v>31790.891599999999</v>
      </c>
      <c r="E52" s="941">
        <v>107.0697</v>
      </c>
      <c r="F52" s="942">
        <v>21695.796900000001</v>
      </c>
      <c r="G52" s="942">
        <v>26439.341199999999</v>
      </c>
      <c r="H52" s="942">
        <v>38420.877500000002</v>
      </c>
      <c r="I52" s="942">
        <v>46643.178599999999</v>
      </c>
      <c r="J52" s="878">
        <v>33280.9139</v>
      </c>
      <c r="K52" s="941">
        <v>106.7</v>
      </c>
    </row>
    <row r="53" spans="1:11" ht="19.5" customHeight="1">
      <c r="A53" s="881" t="s">
        <v>685</v>
      </c>
      <c r="B53" s="899" t="s">
        <v>684</v>
      </c>
      <c r="C53" s="894">
        <v>19.3034</v>
      </c>
      <c r="D53" s="895">
        <v>27069.493399999999</v>
      </c>
      <c r="E53" s="939">
        <v>107.2184</v>
      </c>
      <c r="F53" s="940">
        <v>17702.6711</v>
      </c>
      <c r="G53" s="940">
        <v>21923.642599999999</v>
      </c>
      <c r="H53" s="940">
        <v>33948.926500000001</v>
      </c>
      <c r="I53" s="940">
        <v>41685.749400000001</v>
      </c>
      <c r="J53" s="895">
        <v>28710.7713</v>
      </c>
      <c r="K53" s="939">
        <v>106.49</v>
      </c>
    </row>
    <row r="54" spans="1:11" ht="19.5" customHeight="1">
      <c r="A54" s="898" t="s">
        <v>683</v>
      </c>
      <c r="B54" s="899" t="s">
        <v>682</v>
      </c>
      <c r="C54" s="874">
        <v>63.306100000000001</v>
      </c>
      <c r="D54" s="878">
        <v>32999.784099999997</v>
      </c>
      <c r="E54" s="941">
        <v>105.38379999999999</v>
      </c>
      <c r="F54" s="942">
        <v>21135.371500000001</v>
      </c>
      <c r="G54" s="942">
        <v>26758.212200000002</v>
      </c>
      <c r="H54" s="942">
        <v>40170.8753</v>
      </c>
      <c r="I54" s="942">
        <v>48058.019899999999</v>
      </c>
      <c r="J54" s="878">
        <v>34079.748299999999</v>
      </c>
      <c r="K54" s="941">
        <v>105.6</v>
      </c>
    </row>
    <row r="55" spans="1:11" ht="19.5" customHeight="1">
      <c r="A55" s="881" t="s">
        <v>681</v>
      </c>
      <c r="B55" s="899" t="s">
        <v>680</v>
      </c>
      <c r="C55" s="894">
        <v>70.536100000000005</v>
      </c>
      <c r="D55" s="895">
        <v>24605.943899999998</v>
      </c>
      <c r="E55" s="939">
        <v>106.8364</v>
      </c>
      <c r="F55" s="940">
        <v>15660.25</v>
      </c>
      <c r="G55" s="940">
        <v>19018.75</v>
      </c>
      <c r="H55" s="940">
        <v>31009.746999999999</v>
      </c>
      <c r="I55" s="940">
        <v>37359.245499999997</v>
      </c>
      <c r="J55" s="895">
        <v>25926.183499999999</v>
      </c>
      <c r="K55" s="939">
        <v>106.4</v>
      </c>
    </row>
    <row r="56" spans="1:11" ht="19.5" customHeight="1">
      <c r="A56" s="898" t="s">
        <v>679</v>
      </c>
      <c r="B56" s="899" t="s">
        <v>678</v>
      </c>
      <c r="C56" s="874">
        <v>620.21569999999997</v>
      </c>
      <c r="D56" s="878">
        <v>28733.708999999999</v>
      </c>
      <c r="E56" s="941">
        <v>105.2349</v>
      </c>
      <c r="F56" s="942">
        <v>18421.083299999998</v>
      </c>
      <c r="G56" s="942">
        <v>23171.970499999999</v>
      </c>
      <c r="H56" s="942">
        <v>34974.7961</v>
      </c>
      <c r="I56" s="942">
        <v>42145.855000000003</v>
      </c>
      <c r="J56" s="878">
        <v>29805.189600000002</v>
      </c>
      <c r="K56" s="941">
        <v>106.02</v>
      </c>
    </row>
    <row r="57" spans="1:11" ht="19.5" customHeight="1">
      <c r="A57" s="881" t="s">
        <v>677</v>
      </c>
      <c r="B57" s="899" t="s">
        <v>676</v>
      </c>
      <c r="C57" s="894">
        <v>185.62010000000001</v>
      </c>
      <c r="D57" s="895">
        <v>29529.544000000002</v>
      </c>
      <c r="E57" s="939">
        <v>106.67829999999999</v>
      </c>
      <c r="F57" s="940">
        <v>19693.325799999999</v>
      </c>
      <c r="G57" s="940">
        <v>24142.842100000002</v>
      </c>
      <c r="H57" s="940">
        <v>35941.072699999997</v>
      </c>
      <c r="I57" s="940">
        <v>42910.634700000002</v>
      </c>
      <c r="J57" s="895">
        <v>30745.817500000001</v>
      </c>
      <c r="K57" s="939">
        <v>106.47</v>
      </c>
    </row>
    <row r="58" spans="1:11" ht="19.5" customHeight="1">
      <c r="A58" s="898" t="s">
        <v>675</v>
      </c>
      <c r="B58" s="899" t="s">
        <v>674</v>
      </c>
      <c r="C58" s="874">
        <v>146.37989999999999</v>
      </c>
      <c r="D58" s="878">
        <v>27596.080999999998</v>
      </c>
      <c r="E58" s="941">
        <v>103.84350000000001</v>
      </c>
      <c r="F58" s="942">
        <v>18657.4375</v>
      </c>
      <c r="G58" s="942">
        <v>22971.468499999999</v>
      </c>
      <c r="H58" s="942">
        <v>33255.0533</v>
      </c>
      <c r="I58" s="942">
        <v>40624.563600000001</v>
      </c>
      <c r="J58" s="878">
        <v>28998.249400000001</v>
      </c>
      <c r="K58" s="941">
        <v>104.73</v>
      </c>
    </row>
    <row r="59" spans="1:11" ht="19.5" customHeight="1">
      <c r="A59" s="881" t="s">
        <v>673</v>
      </c>
      <c r="B59" s="899" t="s">
        <v>672</v>
      </c>
      <c r="C59" s="894">
        <v>288.21550000000002</v>
      </c>
      <c r="D59" s="895">
        <v>28875.379300000001</v>
      </c>
      <c r="E59" s="939">
        <v>105.0907</v>
      </c>
      <c r="F59" s="940">
        <v>17505.4166</v>
      </c>
      <c r="G59" s="940">
        <v>22542.6522</v>
      </c>
      <c r="H59" s="940">
        <v>35098.963600000003</v>
      </c>
      <c r="I59" s="940">
        <v>42205.398800000003</v>
      </c>
      <c r="J59" s="895">
        <v>29609.226600000002</v>
      </c>
      <c r="K59" s="939">
        <v>106.36</v>
      </c>
    </row>
    <row r="60" spans="1:11" ht="19.5" customHeight="1">
      <c r="A60" s="898" t="s">
        <v>671</v>
      </c>
      <c r="B60" s="899" t="s">
        <v>670</v>
      </c>
      <c r="C60" s="874">
        <v>240.0993</v>
      </c>
      <c r="D60" s="878">
        <v>18960.784299999999</v>
      </c>
      <c r="E60" s="941">
        <v>107.2907</v>
      </c>
      <c r="F60" s="942">
        <v>13645.75</v>
      </c>
      <c r="G60" s="942">
        <v>15554.113799999999</v>
      </c>
      <c r="H60" s="942">
        <v>24596.609799999998</v>
      </c>
      <c r="I60" s="942">
        <v>30597.1</v>
      </c>
      <c r="J60" s="878">
        <v>20875.0164</v>
      </c>
      <c r="K60" s="941">
        <v>106.58</v>
      </c>
    </row>
    <row r="61" spans="1:11" ht="19.5" customHeight="1">
      <c r="A61" s="881" t="s">
        <v>669</v>
      </c>
      <c r="B61" s="899" t="s">
        <v>668</v>
      </c>
      <c r="C61" s="874">
        <v>79.669399999999996</v>
      </c>
      <c r="D61" s="878">
        <v>17039.788499999999</v>
      </c>
      <c r="E61" s="941">
        <v>109.146</v>
      </c>
      <c r="F61" s="942">
        <v>13571.8333</v>
      </c>
      <c r="G61" s="942">
        <v>15033.5538</v>
      </c>
      <c r="H61" s="942">
        <v>19409.4103</v>
      </c>
      <c r="I61" s="942">
        <v>22490.6502</v>
      </c>
      <c r="J61" s="878">
        <v>17757.2369</v>
      </c>
      <c r="K61" s="941">
        <v>108.57</v>
      </c>
    </row>
    <row r="62" spans="1:11" ht="19.5" customHeight="1">
      <c r="A62" s="898" t="s">
        <v>667</v>
      </c>
      <c r="B62" s="899" t="s">
        <v>666</v>
      </c>
      <c r="C62" s="894">
        <v>7.2634999999999996</v>
      </c>
      <c r="D62" s="895">
        <v>20777.311699999998</v>
      </c>
      <c r="E62" s="939">
        <v>108.41549999999999</v>
      </c>
      <c r="F62" s="940">
        <v>13378.8665</v>
      </c>
      <c r="G62" s="940">
        <v>15908.719800000001</v>
      </c>
      <c r="H62" s="940">
        <v>26424.9768</v>
      </c>
      <c r="I62" s="940">
        <v>30851.4139</v>
      </c>
      <c r="J62" s="895">
        <v>21784.222600000001</v>
      </c>
      <c r="K62" s="939">
        <v>106.85</v>
      </c>
    </row>
    <row r="63" spans="1:11" ht="19.5" customHeight="1">
      <c r="A63" s="881" t="s">
        <v>665</v>
      </c>
      <c r="B63" s="899" t="s">
        <v>664</v>
      </c>
      <c r="C63" s="874">
        <v>116.86709999999999</v>
      </c>
      <c r="D63" s="878">
        <v>22120.524000000001</v>
      </c>
      <c r="E63" s="941">
        <v>105.62390000000001</v>
      </c>
      <c r="F63" s="942">
        <v>13885.6471</v>
      </c>
      <c r="G63" s="942">
        <v>16293.756299999999</v>
      </c>
      <c r="H63" s="942">
        <v>28112.0072</v>
      </c>
      <c r="I63" s="942">
        <v>33565.332000000002</v>
      </c>
      <c r="J63" s="878">
        <v>23112.690900000001</v>
      </c>
      <c r="K63" s="941">
        <v>105.91</v>
      </c>
    </row>
    <row r="64" spans="1:11" ht="19.5" customHeight="1">
      <c r="A64" s="898" t="s">
        <v>663</v>
      </c>
      <c r="B64" s="899" t="s">
        <v>662</v>
      </c>
      <c r="C64" s="894">
        <v>8.1458999999999993</v>
      </c>
      <c r="D64" s="895">
        <v>17151.992600000001</v>
      </c>
      <c r="E64" s="939">
        <v>108.9877</v>
      </c>
      <c r="F64" s="940">
        <v>13351.0972</v>
      </c>
      <c r="G64" s="940">
        <v>14334.748600000001</v>
      </c>
      <c r="H64" s="940">
        <v>20646.472000000002</v>
      </c>
      <c r="I64" s="940">
        <v>24709.712</v>
      </c>
      <c r="J64" s="895">
        <v>18141.7814</v>
      </c>
      <c r="K64" s="939">
        <v>109.51</v>
      </c>
    </row>
    <row r="65" spans="1:11" ht="19.5" customHeight="1">
      <c r="A65" s="881" t="s">
        <v>661</v>
      </c>
      <c r="B65" s="899" t="s">
        <v>660</v>
      </c>
      <c r="C65" s="874">
        <v>5.11E-2</v>
      </c>
      <c r="D65" s="878">
        <v>17394.75</v>
      </c>
      <c r="E65" s="941">
        <v>106.8189</v>
      </c>
      <c r="F65" s="942">
        <v>15205.894200000001</v>
      </c>
      <c r="G65" s="942">
        <v>16183.0833</v>
      </c>
      <c r="H65" s="942">
        <v>19683.815600000002</v>
      </c>
      <c r="I65" s="942">
        <v>23446.7611</v>
      </c>
      <c r="J65" s="878">
        <v>18357.099099999999</v>
      </c>
      <c r="K65" s="941">
        <v>106.69</v>
      </c>
    </row>
    <row r="66" spans="1:11" ht="19.5" customHeight="1" thickBot="1">
      <c r="A66" s="898" t="s">
        <v>659</v>
      </c>
      <c r="B66" s="899" t="s">
        <v>658</v>
      </c>
      <c r="C66" s="894">
        <v>27.873699999999999</v>
      </c>
      <c r="D66" s="895">
        <v>20047.6666</v>
      </c>
      <c r="E66" s="939">
        <v>110.5249</v>
      </c>
      <c r="F66" s="940">
        <v>13773.1055</v>
      </c>
      <c r="G66" s="940">
        <v>15578.385200000001</v>
      </c>
      <c r="H66" s="940">
        <v>24940.775799999999</v>
      </c>
      <c r="I66" s="940">
        <v>29894.984700000001</v>
      </c>
      <c r="J66" s="895">
        <v>21027.6623</v>
      </c>
      <c r="K66" s="939">
        <v>108.51</v>
      </c>
    </row>
    <row r="67" spans="1:11" ht="19.5" customHeight="1" thickTop="1">
      <c r="A67" s="938"/>
      <c r="B67" s="906" t="s">
        <v>521</v>
      </c>
      <c r="C67" s="868">
        <v>3718.1941000000002</v>
      </c>
      <c r="D67" s="867">
        <v>31433.9202</v>
      </c>
      <c r="E67" s="936">
        <v>106.94799999999999</v>
      </c>
      <c r="F67" s="937">
        <v>17368.75</v>
      </c>
      <c r="G67" s="937">
        <v>23474.676100000001</v>
      </c>
      <c r="H67" s="937">
        <v>41683.029699999999</v>
      </c>
      <c r="I67" s="937">
        <v>56397.2572</v>
      </c>
      <c r="J67" s="867">
        <v>36335.834900000002</v>
      </c>
      <c r="K67" s="936">
        <v>107.16</v>
      </c>
    </row>
    <row r="70" spans="1:11">
      <c r="B70" s="935"/>
    </row>
  </sheetData>
  <mergeCells count="9">
    <mergeCell ref="C1:D1"/>
    <mergeCell ref="A2:K2"/>
    <mergeCell ref="A3:K3"/>
    <mergeCell ref="A4:K4"/>
    <mergeCell ref="A5:B7"/>
    <mergeCell ref="C5:C6"/>
    <mergeCell ref="D5:E5"/>
    <mergeCell ref="F5:I5"/>
    <mergeCell ref="J5:K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58" fitToHeight="2" orientation="portrait" r:id="rId1"/>
  <headerFooter>
    <oddHeader>&amp;RStrana 7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E6711-90CC-4517-81C8-A302320F7E6B}">
  <sheetPr>
    <tabColor rgb="FFC00000"/>
    <pageSetUpPr fitToPage="1"/>
  </sheetPr>
  <dimension ref="A1:N30"/>
  <sheetViews>
    <sheetView showGridLines="0" zoomScaleNormal="100" workbookViewId="0"/>
  </sheetViews>
  <sheetFormatPr defaultColWidth="8.28515625" defaultRowHeight="12.75"/>
  <cols>
    <col min="1" max="1" width="5.140625" style="864" customWidth="1"/>
    <col min="2" max="2" width="35.140625" style="864" customWidth="1"/>
    <col min="3" max="3" width="13.140625" style="864" customWidth="1"/>
    <col min="4" max="14" width="11.42578125" style="864" customWidth="1"/>
    <col min="15" max="80" width="8.28515625" style="864"/>
    <col min="81" max="81" width="6.28515625" style="864" customWidth="1"/>
    <col min="82" max="82" width="35.140625" style="864" customWidth="1"/>
    <col min="83" max="83" width="10.28515625" style="864" customWidth="1"/>
    <col min="84" max="86" width="8.28515625" style="864"/>
    <col min="87" max="89" width="8.85546875" style="864" customWidth="1"/>
    <col min="90" max="95" width="11.28515625" style="864" customWidth="1"/>
    <col min="96" max="336" width="8.28515625" style="864"/>
    <col min="337" max="337" width="6.28515625" style="864" customWidth="1"/>
    <col min="338" max="338" width="35.140625" style="864" customWidth="1"/>
    <col min="339" max="339" width="10.28515625" style="864" customWidth="1"/>
    <col min="340" max="342" width="8.28515625" style="864"/>
    <col min="343" max="345" width="8.85546875" style="864" customWidth="1"/>
    <col min="346" max="351" width="11.28515625" style="864" customWidth="1"/>
    <col min="352" max="592" width="8.28515625" style="864"/>
    <col min="593" max="593" width="6.28515625" style="864" customWidth="1"/>
    <col min="594" max="594" width="35.140625" style="864" customWidth="1"/>
    <col min="595" max="595" width="10.28515625" style="864" customWidth="1"/>
    <col min="596" max="598" width="8.28515625" style="864"/>
    <col min="599" max="601" width="8.85546875" style="864" customWidth="1"/>
    <col min="602" max="607" width="11.28515625" style="864" customWidth="1"/>
    <col min="608" max="848" width="8.28515625" style="864"/>
    <col min="849" max="849" width="6.28515625" style="864" customWidth="1"/>
    <col min="850" max="850" width="35.140625" style="864" customWidth="1"/>
    <col min="851" max="851" width="10.28515625" style="864" customWidth="1"/>
    <col min="852" max="854" width="8.28515625" style="864"/>
    <col min="855" max="857" width="8.85546875" style="864" customWidth="1"/>
    <col min="858" max="863" width="11.28515625" style="864" customWidth="1"/>
    <col min="864" max="1104" width="8.28515625" style="864"/>
    <col min="1105" max="1105" width="6.28515625" style="864" customWidth="1"/>
    <col min="1106" max="1106" width="35.140625" style="864" customWidth="1"/>
    <col min="1107" max="1107" width="10.28515625" style="864" customWidth="1"/>
    <col min="1108" max="1110" width="8.28515625" style="864"/>
    <col min="1111" max="1113" width="8.85546875" style="864" customWidth="1"/>
    <col min="1114" max="1119" width="11.28515625" style="864" customWidth="1"/>
    <col min="1120" max="1360" width="8.28515625" style="864"/>
    <col min="1361" max="1361" width="6.28515625" style="864" customWidth="1"/>
    <col min="1362" max="1362" width="35.140625" style="864" customWidth="1"/>
    <col min="1363" max="1363" width="10.28515625" style="864" customWidth="1"/>
    <col min="1364" max="1366" width="8.28515625" style="864"/>
    <col min="1367" max="1369" width="8.85546875" style="864" customWidth="1"/>
    <col min="1370" max="1375" width="11.28515625" style="864" customWidth="1"/>
    <col min="1376" max="1616" width="8.28515625" style="864"/>
    <col min="1617" max="1617" width="6.28515625" style="864" customWidth="1"/>
    <col min="1618" max="1618" width="35.140625" style="864" customWidth="1"/>
    <col min="1619" max="1619" width="10.28515625" style="864" customWidth="1"/>
    <col min="1620" max="1622" width="8.28515625" style="864"/>
    <col min="1623" max="1625" width="8.85546875" style="864" customWidth="1"/>
    <col min="1626" max="1631" width="11.28515625" style="864" customWidth="1"/>
    <col min="1632" max="1872" width="8.28515625" style="864"/>
    <col min="1873" max="1873" width="6.28515625" style="864" customWidth="1"/>
    <col min="1874" max="1874" width="35.140625" style="864" customWidth="1"/>
    <col min="1875" max="1875" width="10.28515625" style="864" customWidth="1"/>
    <col min="1876" max="1878" width="8.28515625" style="864"/>
    <col min="1879" max="1881" width="8.85546875" style="864" customWidth="1"/>
    <col min="1882" max="1887" width="11.28515625" style="864" customWidth="1"/>
    <col min="1888" max="2128" width="8.28515625" style="864"/>
    <col min="2129" max="2129" width="6.28515625" style="864" customWidth="1"/>
    <col min="2130" max="2130" width="35.140625" style="864" customWidth="1"/>
    <col min="2131" max="2131" width="10.28515625" style="864" customWidth="1"/>
    <col min="2132" max="2134" width="8.28515625" style="864"/>
    <col min="2135" max="2137" width="8.85546875" style="864" customWidth="1"/>
    <col min="2138" max="2143" width="11.28515625" style="864" customWidth="1"/>
    <col min="2144" max="2384" width="8.28515625" style="864"/>
    <col min="2385" max="2385" width="6.28515625" style="864" customWidth="1"/>
    <col min="2386" max="2386" width="35.140625" style="864" customWidth="1"/>
    <col min="2387" max="2387" width="10.28515625" style="864" customWidth="1"/>
    <col min="2388" max="2390" width="8.28515625" style="864"/>
    <col min="2391" max="2393" width="8.85546875" style="864" customWidth="1"/>
    <col min="2394" max="2399" width="11.28515625" style="864" customWidth="1"/>
    <col min="2400" max="2640" width="8.28515625" style="864"/>
    <col min="2641" max="2641" width="6.28515625" style="864" customWidth="1"/>
    <col min="2642" max="2642" width="35.140625" style="864" customWidth="1"/>
    <col min="2643" max="2643" width="10.28515625" style="864" customWidth="1"/>
    <col min="2644" max="2646" width="8.28515625" style="864"/>
    <col min="2647" max="2649" width="8.85546875" style="864" customWidth="1"/>
    <col min="2650" max="2655" width="11.28515625" style="864" customWidth="1"/>
    <col min="2656" max="2896" width="8.28515625" style="864"/>
    <col min="2897" max="2897" width="6.28515625" style="864" customWidth="1"/>
    <col min="2898" max="2898" width="35.140625" style="864" customWidth="1"/>
    <col min="2899" max="2899" width="10.28515625" style="864" customWidth="1"/>
    <col min="2900" max="2902" width="8.28515625" style="864"/>
    <col min="2903" max="2905" width="8.85546875" style="864" customWidth="1"/>
    <col min="2906" max="2911" width="11.28515625" style="864" customWidth="1"/>
    <col min="2912" max="3152" width="8.28515625" style="864"/>
    <col min="3153" max="3153" width="6.28515625" style="864" customWidth="1"/>
    <col min="3154" max="3154" width="35.140625" style="864" customWidth="1"/>
    <col min="3155" max="3155" width="10.28515625" style="864" customWidth="1"/>
    <col min="3156" max="3158" width="8.28515625" style="864"/>
    <col min="3159" max="3161" width="8.85546875" style="864" customWidth="1"/>
    <col min="3162" max="3167" width="11.28515625" style="864" customWidth="1"/>
    <col min="3168" max="3408" width="8.28515625" style="864"/>
    <col min="3409" max="3409" width="6.28515625" style="864" customWidth="1"/>
    <col min="3410" max="3410" width="35.140625" style="864" customWidth="1"/>
    <col min="3411" max="3411" width="10.28515625" style="864" customWidth="1"/>
    <col min="3412" max="3414" width="8.28515625" style="864"/>
    <col min="3415" max="3417" width="8.85546875" style="864" customWidth="1"/>
    <col min="3418" max="3423" width="11.28515625" style="864" customWidth="1"/>
    <col min="3424" max="3664" width="8.28515625" style="864"/>
    <col min="3665" max="3665" width="6.28515625" style="864" customWidth="1"/>
    <col min="3666" max="3666" width="35.140625" style="864" customWidth="1"/>
    <col min="3667" max="3667" width="10.28515625" style="864" customWidth="1"/>
    <col min="3668" max="3670" width="8.28515625" style="864"/>
    <col min="3671" max="3673" width="8.85546875" style="864" customWidth="1"/>
    <col min="3674" max="3679" width="11.28515625" style="864" customWidth="1"/>
    <col min="3680" max="3920" width="8.28515625" style="864"/>
    <col min="3921" max="3921" width="6.28515625" style="864" customWidth="1"/>
    <col min="3922" max="3922" width="35.140625" style="864" customWidth="1"/>
    <col min="3923" max="3923" width="10.28515625" style="864" customWidth="1"/>
    <col min="3924" max="3926" width="8.28515625" style="864"/>
    <col min="3927" max="3929" width="8.85546875" style="864" customWidth="1"/>
    <col min="3930" max="3935" width="11.28515625" style="864" customWidth="1"/>
    <col min="3936" max="4176" width="8.28515625" style="864"/>
    <col min="4177" max="4177" width="6.28515625" style="864" customWidth="1"/>
    <col min="4178" max="4178" width="35.140625" style="864" customWidth="1"/>
    <col min="4179" max="4179" width="10.28515625" style="864" customWidth="1"/>
    <col min="4180" max="4182" width="8.28515625" style="864"/>
    <col min="4183" max="4185" width="8.85546875" style="864" customWidth="1"/>
    <col min="4186" max="4191" width="11.28515625" style="864" customWidth="1"/>
    <col min="4192" max="4432" width="8.28515625" style="864"/>
    <col min="4433" max="4433" width="6.28515625" style="864" customWidth="1"/>
    <col min="4434" max="4434" width="35.140625" style="864" customWidth="1"/>
    <col min="4435" max="4435" width="10.28515625" style="864" customWidth="1"/>
    <col min="4436" max="4438" width="8.28515625" style="864"/>
    <col min="4439" max="4441" width="8.85546875" style="864" customWidth="1"/>
    <col min="4442" max="4447" width="11.28515625" style="864" customWidth="1"/>
    <col min="4448" max="4688" width="8.28515625" style="864"/>
    <col min="4689" max="4689" width="6.28515625" style="864" customWidth="1"/>
    <col min="4690" max="4690" width="35.140625" style="864" customWidth="1"/>
    <col min="4691" max="4691" width="10.28515625" style="864" customWidth="1"/>
    <col min="4692" max="4694" width="8.28515625" style="864"/>
    <col min="4695" max="4697" width="8.85546875" style="864" customWidth="1"/>
    <col min="4698" max="4703" width="11.28515625" style="864" customWidth="1"/>
    <col min="4704" max="4944" width="8.28515625" style="864"/>
    <col min="4945" max="4945" width="6.28515625" style="864" customWidth="1"/>
    <col min="4946" max="4946" width="35.140625" style="864" customWidth="1"/>
    <col min="4947" max="4947" width="10.28515625" style="864" customWidth="1"/>
    <col min="4948" max="4950" width="8.28515625" style="864"/>
    <col min="4951" max="4953" width="8.85546875" style="864" customWidth="1"/>
    <col min="4954" max="4959" width="11.28515625" style="864" customWidth="1"/>
    <col min="4960" max="5200" width="8.28515625" style="864"/>
    <col min="5201" max="5201" width="6.28515625" style="864" customWidth="1"/>
    <col min="5202" max="5202" width="35.140625" style="864" customWidth="1"/>
    <col min="5203" max="5203" width="10.28515625" style="864" customWidth="1"/>
    <col min="5204" max="5206" width="8.28515625" style="864"/>
    <col min="5207" max="5209" width="8.85546875" style="864" customWidth="1"/>
    <col min="5210" max="5215" width="11.28515625" style="864" customWidth="1"/>
    <col min="5216" max="5456" width="8.28515625" style="864"/>
    <col min="5457" max="5457" width="6.28515625" style="864" customWidth="1"/>
    <col min="5458" max="5458" width="35.140625" style="864" customWidth="1"/>
    <col min="5459" max="5459" width="10.28515625" style="864" customWidth="1"/>
    <col min="5460" max="5462" width="8.28515625" style="864"/>
    <col min="5463" max="5465" width="8.85546875" style="864" customWidth="1"/>
    <col min="5466" max="5471" width="11.28515625" style="864" customWidth="1"/>
    <col min="5472" max="5712" width="8.28515625" style="864"/>
    <col min="5713" max="5713" width="6.28515625" style="864" customWidth="1"/>
    <col min="5714" max="5714" width="35.140625" style="864" customWidth="1"/>
    <col min="5715" max="5715" width="10.28515625" style="864" customWidth="1"/>
    <col min="5716" max="5718" width="8.28515625" style="864"/>
    <col min="5719" max="5721" width="8.85546875" style="864" customWidth="1"/>
    <col min="5722" max="5727" width="11.28515625" style="864" customWidth="1"/>
    <col min="5728" max="5968" width="8.28515625" style="864"/>
    <col min="5969" max="5969" width="6.28515625" style="864" customWidth="1"/>
    <col min="5970" max="5970" width="35.140625" style="864" customWidth="1"/>
    <col min="5971" max="5971" width="10.28515625" style="864" customWidth="1"/>
    <col min="5972" max="5974" width="8.28515625" style="864"/>
    <col min="5975" max="5977" width="8.85546875" style="864" customWidth="1"/>
    <col min="5978" max="5983" width="11.28515625" style="864" customWidth="1"/>
    <col min="5984" max="6224" width="8.28515625" style="864"/>
    <col min="6225" max="6225" width="6.28515625" style="864" customWidth="1"/>
    <col min="6226" max="6226" width="35.140625" style="864" customWidth="1"/>
    <col min="6227" max="6227" width="10.28515625" style="864" customWidth="1"/>
    <col min="6228" max="6230" width="8.28515625" style="864"/>
    <col min="6231" max="6233" width="8.85546875" style="864" customWidth="1"/>
    <col min="6234" max="6239" width="11.28515625" style="864" customWidth="1"/>
    <col min="6240" max="6480" width="8.28515625" style="864"/>
    <col min="6481" max="6481" width="6.28515625" style="864" customWidth="1"/>
    <col min="6482" max="6482" width="35.140625" style="864" customWidth="1"/>
    <col min="6483" max="6483" width="10.28515625" style="864" customWidth="1"/>
    <col min="6484" max="6486" width="8.28515625" style="864"/>
    <col min="6487" max="6489" width="8.85546875" style="864" customWidth="1"/>
    <col min="6490" max="6495" width="11.28515625" style="864" customWidth="1"/>
    <col min="6496" max="6736" width="8.28515625" style="864"/>
    <col min="6737" max="6737" width="6.28515625" style="864" customWidth="1"/>
    <col min="6738" max="6738" width="35.140625" style="864" customWidth="1"/>
    <col min="6739" max="6739" width="10.28515625" style="864" customWidth="1"/>
    <col min="6740" max="6742" width="8.28515625" style="864"/>
    <col min="6743" max="6745" width="8.85546875" style="864" customWidth="1"/>
    <col min="6746" max="6751" width="11.28515625" style="864" customWidth="1"/>
    <col min="6752" max="6992" width="8.28515625" style="864"/>
    <col min="6993" max="6993" width="6.28515625" style="864" customWidth="1"/>
    <col min="6994" max="6994" width="35.140625" style="864" customWidth="1"/>
    <col min="6995" max="6995" width="10.28515625" style="864" customWidth="1"/>
    <col min="6996" max="6998" width="8.28515625" style="864"/>
    <col min="6999" max="7001" width="8.85546875" style="864" customWidth="1"/>
    <col min="7002" max="7007" width="11.28515625" style="864" customWidth="1"/>
    <col min="7008" max="7248" width="8.28515625" style="864"/>
    <col min="7249" max="7249" width="6.28515625" style="864" customWidth="1"/>
    <col min="7250" max="7250" width="35.140625" style="864" customWidth="1"/>
    <col min="7251" max="7251" width="10.28515625" style="864" customWidth="1"/>
    <col min="7252" max="7254" width="8.28515625" style="864"/>
    <col min="7255" max="7257" width="8.85546875" style="864" customWidth="1"/>
    <col min="7258" max="7263" width="11.28515625" style="864" customWidth="1"/>
    <col min="7264" max="7504" width="8.28515625" style="864"/>
    <col min="7505" max="7505" width="6.28515625" style="864" customWidth="1"/>
    <col min="7506" max="7506" width="35.140625" style="864" customWidth="1"/>
    <col min="7507" max="7507" width="10.28515625" style="864" customWidth="1"/>
    <col min="7508" max="7510" width="8.28515625" style="864"/>
    <col min="7511" max="7513" width="8.85546875" style="864" customWidth="1"/>
    <col min="7514" max="7519" width="11.28515625" style="864" customWidth="1"/>
    <col min="7520" max="7760" width="8.28515625" style="864"/>
    <col min="7761" max="7761" width="6.28515625" style="864" customWidth="1"/>
    <col min="7762" max="7762" width="35.140625" style="864" customWidth="1"/>
    <col min="7763" max="7763" width="10.28515625" style="864" customWidth="1"/>
    <col min="7764" max="7766" width="8.28515625" style="864"/>
    <col min="7767" max="7769" width="8.85546875" style="864" customWidth="1"/>
    <col min="7770" max="7775" width="11.28515625" style="864" customWidth="1"/>
    <col min="7776" max="8016" width="8.28515625" style="864"/>
    <col min="8017" max="8017" width="6.28515625" style="864" customWidth="1"/>
    <col min="8018" max="8018" width="35.140625" style="864" customWidth="1"/>
    <col min="8019" max="8019" width="10.28515625" style="864" customWidth="1"/>
    <col min="8020" max="8022" width="8.28515625" style="864"/>
    <col min="8023" max="8025" width="8.85546875" style="864" customWidth="1"/>
    <col min="8026" max="8031" width="11.28515625" style="864" customWidth="1"/>
    <col min="8032" max="8272" width="8.28515625" style="864"/>
    <col min="8273" max="8273" width="6.28515625" style="864" customWidth="1"/>
    <col min="8274" max="8274" width="35.140625" style="864" customWidth="1"/>
    <col min="8275" max="8275" width="10.28515625" style="864" customWidth="1"/>
    <col min="8276" max="8278" width="8.28515625" style="864"/>
    <col min="8279" max="8281" width="8.85546875" style="864" customWidth="1"/>
    <col min="8282" max="8287" width="11.28515625" style="864" customWidth="1"/>
    <col min="8288" max="8528" width="8.28515625" style="864"/>
    <col min="8529" max="8529" width="6.28515625" style="864" customWidth="1"/>
    <col min="8530" max="8530" width="35.140625" style="864" customWidth="1"/>
    <col min="8531" max="8531" width="10.28515625" style="864" customWidth="1"/>
    <col min="8532" max="8534" width="8.28515625" style="864"/>
    <col min="8535" max="8537" width="8.85546875" style="864" customWidth="1"/>
    <col min="8538" max="8543" width="11.28515625" style="864" customWidth="1"/>
    <col min="8544" max="8784" width="8.28515625" style="864"/>
    <col min="8785" max="8785" width="6.28515625" style="864" customWidth="1"/>
    <col min="8786" max="8786" width="35.140625" style="864" customWidth="1"/>
    <col min="8787" max="8787" width="10.28515625" style="864" customWidth="1"/>
    <col min="8788" max="8790" width="8.28515625" style="864"/>
    <col min="8791" max="8793" width="8.85546875" style="864" customWidth="1"/>
    <col min="8794" max="8799" width="11.28515625" style="864" customWidth="1"/>
    <col min="8800" max="9040" width="8.28515625" style="864"/>
    <col min="9041" max="9041" width="6.28515625" style="864" customWidth="1"/>
    <col min="9042" max="9042" width="35.140625" style="864" customWidth="1"/>
    <col min="9043" max="9043" width="10.28515625" style="864" customWidth="1"/>
    <col min="9044" max="9046" width="8.28515625" style="864"/>
    <col min="9047" max="9049" width="8.85546875" style="864" customWidth="1"/>
    <col min="9050" max="9055" width="11.28515625" style="864" customWidth="1"/>
    <col min="9056" max="9296" width="8.28515625" style="864"/>
    <col min="9297" max="9297" width="6.28515625" style="864" customWidth="1"/>
    <col min="9298" max="9298" width="35.140625" style="864" customWidth="1"/>
    <col min="9299" max="9299" width="10.28515625" style="864" customWidth="1"/>
    <col min="9300" max="9302" width="8.28515625" style="864"/>
    <col min="9303" max="9305" width="8.85546875" style="864" customWidth="1"/>
    <col min="9306" max="9311" width="11.28515625" style="864" customWidth="1"/>
    <col min="9312" max="9552" width="8.28515625" style="864"/>
    <col min="9553" max="9553" width="6.28515625" style="864" customWidth="1"/>
    <col min="9554" max="9554" width="35.140625" style="864" customWidth="1"/>
    <col min="9555" max="9555" width="10.28515625" style="864" customWidth="1"/>
    <col min="9556" max="9558" width="8.28515625" style="864"/>
    <col min="9559" max="9561" width="8.85546875" style="864" customWidth="1"/>
    <col min="9562" max="9567" width="11.28515625" style="864" customWidth="1"/>
    <col min="9568" max="9808" width="8.28515625" style="864"/>
    <col min="9809" max="9809" width="6.28515625" style="864" customWidth="1"/>
    <col min="9810" max="9810" width="35.140625" style="864" customWidth="1"/>
    <col min="9811" max="9811" width="10.28515625" style="864" customWidth="1"/>
    <col min="9812" max="9814" width="8.28515625" style="864"/>
    <col min="9815" max="9817" width="8.85546875" style="864" customWidth="1"/>
    <col min="9818" max="9823" width="11.28515625" style="864" customWidth="1"/>
    <col min="9824" max="10064" width="8.28515625" style="864"/>
    <col min="10065" max="10065" width="6.28515625" style="864" customWidth="1"/>
    <col min="10066" max="10066" width="35.140625" style="864" customWidth="1"/>
    <col min="10067" max="10067" width="10.28515625" style="864" customWidth="1"/>
    <col min="10068" max="10070" width="8.28515625" style="864"/>
    <col min="10071" max="10073" width="8.85546875" style="864" customWidth="1"/>
    <col min="10074" max="10079" width="11.28515625" style="864" customWidth="1"/>
    <col min="10080" max="10320" width="8.28515625" style="864"/>
    <col min="10321" max="10321" width="6.28515625" style="864" customWidth="1"/>
    <col min="10322" max="10322" width="35.140625" style="864" customWidth="1"/>
    <col min="10323" max="10323" width="10.28515625" style="864" customWidth="1"/>
    <col min="10324" max="10326" width="8.28515625" style="864"/>
    <col min="10327" max="10329" width="8.85546875" style="864" customWidth="1"/>
    <col min="10330" max="10335" width="11.28515625" style="864" customWidth="1"/>
    <col min="10336" max="10576" width="8.28515625" style="864"/>
    <col min="10577" max="10577" width="6.28515625" style="864" customWidth="1"/>
    <col min="10578" max="10578" width="35.140625" style="864" customWidth="1"/>
    <col min="10579" max="10579" width="10.28515625" style="864" customWidth="1"/>
    <col min="10580" max="10582" width="8.28515625" style="864"/>
    <col min="10583" max="10585" width="8.85546875" style="864" customWidth="1"/>
    <col min="10586" max="10591" width="11.28515625" style="864" customWidth="1"/>
    <col min="10592" max="10832" width="8.28515625" style="864"/>
    <col min="10833" max="10833" width="6.28515625" style="864" customWidth="1"/>
    <col min="10834" max="10834" width="35.140625" style="864" customWidth="1"/>
    <col min="10835" max="10835" width="10.28515625" style="864" customWidth="1"/>
    <col min="10836" max="10838" width="8.28515625" style="864"/>
    <col min="10839" max="10841" width="8.85546875" style="864" customWidth="1"/>
    <col min="10842" max="10847" width="11.28515625" style="864" customWidth="1"/>
    <col min="10848" max="11088" width="8.28515625" style="864"/>
    <col min="11089" max="11089" width="6.28515625" style="864" customWidth="1"/>
    <col min="11090" max="11090" width="35.140625" style="864" customWidth="1"/>
    <col min="11091" max="11091" width="10.28515625" style="864" customWidth="1"/>
    <col min="11092" max="11094" width="8.28515625" style="864"/>
    <col min="11095" max="11097" width="8.85546875" style="864" customWidth="1"/>
    <col min="11098" max="11103" width="11.28515625" style="864" customWidth="1"/>
    <col min="11104" max="11344" width="8.28515625" style="864"/>
    <col min="11345" max="11345" width="6.28515625" style="864" customWidth="1"/>
    <col min="11346" max="11346" width="35.140625" style="864" customWidth="1"/>
    <col min="11347" max="11347" width="10.28515625" style="864" customWidth="1"/>
    <col min="11348" max="11350" width="8.28515625" style="864"/>
    <col min="11351" max="11353" width="8.85546875" style="864" customWidth="1"/>
    <col min="11354" max="11359" width="11.28515625" style="864" customWidth="1"/>
    <col min="11360" max="11600" width="8.28515625" style="864"/>
    <col min="11601" max="11601" width="6.28515625" style="864" customWidth="1"/>
    <col min="11602" max="11602" width="35.140625" style="864" customWidth="1"/>
    <col min="11603" max="11603" width="10.28515625" style="864" customWidth="1"/>
    <col min="11604" max="11606" width="8.28515625" style="864"/>
    <col min="11607" max="11609" width="8.85546875" style="864" customWidth="1"/>
    <col min="11610" max="11615" width="11.28515625" style="864" customWidth="1"/>
    <col min="11616" max="11856" width="8.28515625" style="864"/>
    <col min="11857" max="11857" width="6.28515625" style="864" customWidth="1"/>
    <col min="11858" max="11858" width="35.140625" style="864" customWidth="1"/>
    <col min="11859" max="11859" width="10.28515625" style="864" customWidth="1"/>
    <col min="11860" max="11862" width="8.28515625" style="864"/>
    <col min="11863" max="11865" width="8.85546875" style="864" customWidth="1"/>
    <col min="11866" max="11871" width="11.28515625" style="864" customWidth="1"/>
    <col min="11872" max="12112" width="8.28515625" style="864"/>
    <col min="12113" max="12113" width="6.28515625" style="864" customWidth="1"/>
    <col min="12114" max="12114" width="35.140625" style="864" customWidth="1"/>
    <col min="12115" max="12115" width="10.28515625" style="864" customWidth="1"/>
    <col min="12116" max="12118" width="8.28515625" style="864"/>
    <col min="12119" max="12121" width="8.85546875" style="864" customWidth="1"/>
    <col min="12122" max="12127" width="11.28515625" style="864" customWidth="1"/>
    <col min="12128" max="12368" width="8.28515625" style="864"/>
    <col min="12369" max="12369" width="6.28515625" style="864" customWidth="1"/>
    <col min="12370" max="12370" width="35.140625" style="864" customWidth="1"/>
    <col min="12371" max="12371" width="10.28515625" style="864" customWidth="1"/>
    <col min="12372" max="12374" width="8.28515625" style="864"/>
    <col min="12375" max="12377" width="8.85546875" style="864" customWidth="1"/>
    <col min="12378" max="12383" width="11.28515625" style="864" customWidth="1"/>
    <col min="12384" max="12624" width="8.28515625" style="864"/>
    <col min="12625" max="12625" width="6.28515625" style="864" customWidth="1"/>
    <col min="12626" max="12626" width="35.140625" style="864" customWidth="1"/>
    <col min="12627" max="12627" width="10.28515625" style="864" customWidth="1"/>
    <col min="12628" max="12630" width="8.28515625" style="864"/>
    <col min="12631" max="12633" width="8.85546875" style="864" customWidth="1"/>
    <col min="12634" max="12639" width="11.28515625" style="864" customWidth="1"/>
    <col min="12640" max="12880" width="8.28515625" style="864"/>
    <col min="12881" max="12881" width="6.28515625" style="864" customWidth="1"/>
    <col min="12882" max="12882" width="35.140625" style="864" customWidth="1"/>
    <col min="12883" max="12883" width="10.28515625" style="864" customWidth="1"/>
    <col min="12884" max="12886" width="8.28515625" style="864"/>
    <col min="12887" max="12889" width="8.85546875" style="864" customWidth="1"/>
    <col min="12890" max="12895" width="11.28515625" style="864" customWidth="1"/>
    <col min="12896" max="13136" width="8.28515625" style="864"/>
    <col min="13137" max="13137" width="6.28515625" style="864" customWidth="1"/>
    <col min="13138" max="13138" width="35.140625" style="864" customWidth="1"/>
    <col min="13139" max="13139" width="10.28515625" style="864" customWidth="1"/>
    <col min="13140" max="13142" width="8.28515625" style="864"/>
    <col min="13143" max="13145" width="8.85546875" style="864" customWidth="1"/>
    <col min="13146" max="13151" width="11.28515625" style="864" customWidth="1"/>
    <col min="13152" max="13392" width="8.28515625" style="864"/>
    <col min="13393" max="13393" width="6.28515625" style="864" customWidth="1"/>
    <col min="13394" max="13394" width="35.140625" style="864" customWidth="1"/>
    <col min="13395" max="13395" width="10.28515625" style="864" customWidth="1"/>
    <col min="13396" max="13398" width="8.28515625" style="864"/>
    <col min="13399" max="13401" width="8.85546875" style="864" customWidth="1"/>
    <col min="13402" max="13407" width="11.28515625" style="864" customWidth="1"/>
    <col min="13408" max="13648" width="8.28515625" style="864"/>
    <col min="13649" max="13649" width="6.28515625" style="864" customWidth="1"/>
    <col min="13650" max="13650" width="35.140625" style="864" customWidth="1"/>
    <col min="13651" max="13651" width="10.28515625" style="864" customWidth="1"/>
    <col min="13652" max="13654" width="8.28515625" style="864"/>
    <col min="13655" max="13657" width="8.85546875" style="864" customWidth="1"/>
    <col min="13658" max="13663" width="11.28515625" style="864" customWidth="1"/>
    <col min="13664" max="13904" width="8.28515625" style="864"/>
    <col min="13905" max="13905" width="6.28515625" style="864" customWidth="1"/>
    <col min="13906" max="13906" width="35.140625" style="864" customWidth="1"/>
    <col min="13907" max="13907" width="10.28515625" style="864" customWidth="1"/>
    <col min="13908" max="13910" width="8.28515625" style="864"/>
    <col min="13911" max="13913" width="8.85546875" style="864" customWidth="1"/>
    <col min="13914" max="13919" width="11.28515625" style="864" customWidth="1"/>
    <col min="13920" max="14160" width="8.28515625" style="864"/>
    <col min="14161" max="14161" width="6.28515625" style="864" customWidth="1"/>
    <col min="14162" max="14162" width="35.140625" style="864" customWidth="1"/>
    <col min="14163" max="14163" width="10.28515625" style="864" customWidth="1"/>
    <col min="14164" max="14166" width="8.28515625" style="864"/>
    <col min="14167" max="14169" width="8.85546875" style="864" customWidth="1"/>
    <col min="14170" max="14175" width="11.28515625" style="864" customWidth="1"/>
    <col min="14176" max="14416" width="8.28515625" style="864"/>
    <col min="14417" max="14417" width="6.28515625" style="864" customWidth="1"/>
    <col min="14418" max="14418" width="35.140625" style="864" customWidth="1"/>
    <col min="14419" max="14419" width="10.28515625" style="864" customWidth="1"/>
    <col min="14420" max="14422" width="8.28515625" style="864"/>
    <col min="14423" max="14425" width="8.85546875" style="864" customWidth="1"/>
    <col min="14426" max="14431" width="11.28515625" style="864" customWidth="1"/>
    <col min="14432" max="14672" width="8.28515625" style="864"/>
    <col min="14673" max="14673" width="6.28515625" style="864" customWidth="1"/>
    <col min="14674" max="14674" width="35.140625" style="864" customWidth="1"/>
    <col min="14675" max="14675" width="10.28515625" style="864" customWidth="1"/>
    <col min="14676" max="14678" width="8.28515625" style="864"/>
    <col min="14679" max="14681" width="8.85546875" style="864" customWidth="1"/>
    <col min="14682" max="14687" width="11.28515625" style="864" customWidth="1"/>
    <col min="14688" max="14928" width="8.28515625" style="864"/>
    <col min="14929" max="14929" width="6.28515625" style="864" customWidth="1"/>
    <col min="14930" max="14930" width="35.140625" style="864" customWidth="1"/>
    <col min="14931" max="14931" width="10.28515625" style="864" customWidth="1"/>
    <col min="14932" max="14934" width="8.28515625" style="864"/>
    <col min="14935" max="14937" width="8.85546875" style="864" customWidth="1"/>
    <col min="14938" max="14943" width="11.28515625" style="864" customWidth="1"/>
    <col min="14944" max="15184" width="8.28515625" style="864"/>
    <col min="15185" max="15185" width="6.28515625" style="864" customWidth="1"/>
    <col min="15186" max="15186" width="35.140625" style="864" customWidth="1"/>
    <col min="15187" max="15187" width="10.28515625" style="864" customWidth="1"/>
    <col min="15188" max="15190" width="8.28515625" style="864"/>
    <col min="15191" max="15193" width="8.85546875" style="864" customWidth="1"/>
    <col min="15194" max="15199" width="11.28515625" style="864" customWidth="1"/>
    <col min="15200" max="15440" width="8.28515625" style="864"/>
    <col min="15441" max="15441" width="6.28515625" style="864" customWidth="1"/>
    <col min="15442" max="15442" width="35.140625" style="864" customWidth="1"/>
    <col min="15443" max="15443" width="10.28515625" style="864" customWidth="1"/>
    <col min="15444" max="15446" width="8.28515625" style="864"/>
    <col min="15447" max="15449" width="8.85546875" style="864" customWidth="1"/>
    <col min="15450" max="15455" width="11.28515625" style="864" customWidth="1"/>
    <col min="15456" max="15696" width="8.28515625" style="864"/>
    <col min="15697" max="15697" width="6.28515625" style="864" customWidth="1"/>
    <col min="15698" max="15698" width="35.140625" style="864" customWidth="1"/>
    <col min="15699" max="15699" width="10.28515625" style="864" customWidth="1"/>
    <col min="15700" max="15702" width="8.28515625" style="864"/>
    <col min="15703" max="15705" width="8.85546875" style="864" customWidth="1"/>
    <col min="15706" max="15711" width="11.28515625" style="864" customWidth="1"/>
    <col min="15712" max="15952" width="8.28515625" style="864"/>
    <col min="15953" max="15953" width="6.28515625" style="864" customWidth="1"/>
    <col min="15954" max="15954" width="35.140625" style="864" customWidth="1"/>
    <col min="15955" max="15955" width="10.28515625" style="864" customWidth="1"/>
    <col min="15956" max="15958" width="8.28515625" style="864"/>
    <col min="15959" max="15961" width="8.85546875" style="864" customWidth="1"/>
    <col min="15962" max="15967" width="11.28515625" style="864" customWidth="1"/>
    <col min="15968" max="16384" width="8.28515625" style="864"/>
  </cols>
  <sheetData>
    <row r="1" spans="1:14" s="890" customFormat="1" ht="28.5" customHeight="1" thickBot="1">
      <c r="A1" s="892" t="s">
        <v>606</v>
      </c>
      <c r="B1" s="892"/>
      <c r="C1" s="1387" t="s">
        <v>417</v>
      </c>
      <c r="D1" s="1387"/>
      <c r="E1" s="1387"/>
      <c r="F1" s="1387"/>
      <c r="G1" s="1387"/>
      <c r="H1" s="1387"/>
      <c r="I1" s="1387"/>
      <c r="J1" s="1387"/>
      <c r="K1" s="892"/>
      <c r="L1" s="892"/>
      <c r="M1" s="891"/>
      <c r="N1" s="891" t="s">
        <v>504</v>
      </c>
    </row>
    <row r="2" spans="1:14" ht="18.75" customHeight="1">
      <c r="A2" s="1406"/>
      <c r="B2" s="1406"/>
      <c r="C2" s="1406"/>
      <c r="D2" s="1406"/>
      <c r="E2" s="1406"/>
      <c r="F2" s="1406"/>
      <c r="G2" s="1406"/>
      <c r="H2" s="1406"/>
      <c r="I2" s="1406"/>
      <c r="J2" s="1406"/>
      <c r="K2" s="1406"/>
      <c r="L2" s="1406"/>
      <c r="M2" s="1406"/>
      <c r="N2" s="1406"/>
    </row>
    <row r="3" spans="1:14" ht="18.75" customHeight="1">
      <c r="A3" s="1388" t="s">
        <v>772</v>
      </c>
      <c r="B3" s="1388"/>
      <c r="C3" s="1388"/>
      <c r="D3" s="1388"/>
      <c r="E3" s="1388"/>
      <c r="F3" s="1388"/>
      <c r="G3" s="1388"/>
      <c r="H3" s="1388"/>
      <c r="I3" s="1388"/>
      <c r="J3" s="1388"/>
      <c r="K3" s="1388"/>
      <c r="L3" s="1388"/>
      <c r="M3" s="1388"/>
      <c r="N3" s="1388"/>
    </row>
    <row r="4" spans="1:14" s="953" customFormat="1" ht="18.75" customHeight="1">
      <c r="A4" s="1409"/>
      <c r="B4" s="1409"/>
      <c r="C4" s="1409"/>
      <c r="D4" s="1409"/>
      <c r="E4" s="1409"/>
      <c r="F4" s="1409"/>
      <c r="G4" s="1409"/>
      <c r="H4" s="1409"/>
      <c r="I4" s="1409"/>
      <c r="J4" s="1409"/>
      <c r="K4" s="1409"/>
      <c r="L4" s="1409"/>
      <c r="M4" s="1409"/>
      <c r="N4" s="1409"/>
    </row>
    <row r="5" spans="1:14" ht="16.5" customHeight="1">
      <c r="A5" s="1389" t="s">
        <v>620</v>
      </c>
      <c r="B5" s="1403"/>
      <c r="C5" s="1395" t="s">
        <v>602</v>
      </c>
      <c r="D5" s="887" t="s">
        <v>601</v>
      </c>
      <c r="E5" s="1389" t="s">
        <v>647</v>
      </c>
      <c r="F5" s="1390"/>
      <c r="G5" s="1389" t="s">
        <v>646</v>
      </c>
      <c r="H5" s="1403"/>
      <c r="I5" s="1390"/>
      <c r="J5" s="1389" t="s">
        <v>771</v>
      </c>
      <c r="K5" s="1403"/>
      <c r="L5" s="1403"/>
      <c r="M5" s="1403"/>
      <c r="N5" s="1390"/>
    </row>
    <row r="6" spans="1:14" ht="33.75" customHeight="1">
      <c r="A6" s="1391"/>
      <c r="B6" s="1404"/>
      <c r="C6" s="1398"/>
      <c r="D6" s="887" t="s">
        <v>599</v>
      </c>
      <c r="E6" s="887" t="s">
        <v>645</v>
      </c>
      <c r="F6" s="887" t="s">
        <v>644</v>
      </c>
      <c r="G6" s="887" t="s">
        <v>643</v>
      </c>
      <c r="H6" s="887" t="s">
        <v>642</v>
      </c>
      <c r="I6" s="887" t="s">
        <v>641</v>
      </c>
      <c r="J6" s="887" t="s">
        <v>770</v>
      </c>
      <c r="K6" s="887" t="s">
        <v>769</v>
      </c>
      <c r="L6" s="887" t="s">
        <v>768</v>
      </c>
      <c r="M6" s="887" t="s">
        <v>767</v>
      </c>
      <c r="N6" s="887" t="s">
        <v>766</v>
      </c>
    </row>
    <row r="7" spans="1:14" ht="16.5" customHeight="1" thickBot="1">
      <c r="A7" s="1393"/>
      <c r="B7" s="1405"/>
      <c r="C7" s="886" t="s">
        <v>575</v>
      </c>
      <c r="D7" s="886" t="s">
        <v>574</v>
      </c>
      <c r="E7" s="886" t="s">
        <v>574</v>
      </c>
      <c r="F7" s="886" t="s">
        <v>574</v>
      </c>
      <c r="G7" s="886" t="s">
        <v>574</v>
      </c>
      <c r="H7" s="886" t="s">
        <v>574</v>
      </c>
      <c r="I7" s="886" t="s">
        <v>574</v>
      </c>
      <c r="J7" s="886" t="s">
        <v>574</v>
      </c>
      <c r="K7" s="886" t="s">
        <v>574</v>
      </c>
      <c r="L7" s="886" t="s">
        <v>574</v>
      </c>
      <c r="M7" s="886" t="s">
        <v>574</v>
      </c>
      <c r="N7" s="886" t="s">
        <v>574</v>
      </c>
    </row>
    <row r="8" spans="1:14" ht="23.25" hidden="1" customHeight="1">
      <c r="A8" s="902"/>
      <c r="B8" s="902"/>
      <c r="C8" s="902"/>
      <c r="D8" s="902"/>
      <c r="E8" s="902"/>
      <c r="F8" s="902"/>
      <c r="G8" s="902"/>
      <c r="H8" s="902"/>
      <c r="I8" s="902"/>
      <c r="J8" s="902"/>
      <c r="K8" s="902"/>
      <c r="L8" s="902"/>
      <c r="M8" s="902"/>
      <c r="N8" s="902"/>
    </row>
    <row r="9" spans="1:14" ht="23.25" hidden="1" customHeight="1" thickBot="1">
      <c r="A9" s="902"/>
      <c r="B9" s="902"/>
      <c r="C9" s="902"/>
      <c r="D9" s="902"/>
      <c r="E9" s="902"/>
      <c r="F9" s="902"/>
      <c r="G9" s="902"/>
      <c r="H9" s="902"/>
      <c r="I9" s="902"/>
      <c r="J9" s="902"/>
      <c r="K9" s="902"/>
      <c r="L9" s="902"/>
      <c r="M9" s="902"/>
      <c r="N9" s="902"/>
    </row>
    <row r="10" spans="1:14" s="952" customFormat="1" ht="10.5" customHeight="1">
      <c r="A10" s="885"/>
      <c r="B10" s="885"/>
      <c r="C10" s="884"/>
      <c r="D10" s="883"/>
      <c r="E10" s="901"/>
      <c r="F10" s="901"/>
      <c r="G10" s="901"/>
      <c r="H10" s="901"/>
      <c r="I10" s="901"/>
      <c r="J10" s="901"/>
      <c r="K10" s="901"/>
      <c r="L10" s="901"/>
      <c r="M10" s="901"/>
      <c r="N10" s="901"/>
    </row>
    <row r="11" spans="1:14" ht="20.25" customHeight="1">
      <c r="A11" s="881" t="s">
        <v>78</v>
      </c>
      <c r="B11" s="899" t="s">
        <v>612</v>
      </c>
      <c r="C11" s="874">
        <v>87.222099999999998</v>
      </c>
      <c r="D11" s="878">
        <v>29128.6967</v>
      </c>
      <c r="E11" s="879">
        <v>30685.8845</v>
      </c>
      <c r="F11" s="879">
        <v>25693.018599999999</v>
      </c>
      <c r="G11" s="879">
        <v>27916.804100000001</v>
      </c>
      <c r="H11" s="879">
        <v>29573.996500000001</v>
      </c>
      <c r="I11" s="879">
        <v>29007.7706</v>
      </c>
      <c r="J11" s="879">
        <v>24453.5913</v>
      </c>
      <c r="K11" s="879">
        <v>27232.386999999999</v>
      </c>
      <c r="L11" s="879">
        <v>30839.617600000001</v>
      </c>
      <c r="M11" s="879">
        <v>38975.821499999998</v>
      </c>
      <c r="N11" s="879">
        <v>29674.4362</v>
      </c>
    </row>
    <row r="12" spans="1:14" ht="20.25" customHeight="1">
      <c r="A12" s="881" t="s">
        <v>77</v>
      </c>
      <c r="B12" s="899" t="s">
        <v>76</v>
      </c>
      <c r="C12" s="874">
        <v>21.295000000000002</v>
      </c>
      <c r="D12" s="878">
        <v>39742.962099999997</v>
      </c>
      <c r="E12" s="879">
        <v>40688.043400000002</v>
      </c>
      <c r="F12" s="879">
        <v>33225.409800000001</v>
      </c>
      <c r="G12" s="879">
        <v>33376.724499999997</v>
      </c>
      <c r="H12" s="879">
        <v>40764.009700000002</v>
      </c>
      <c r="I12" s="879">
        <v>39622.812100000003</v>
      </c>
      <c r="J12" s="879">
        <v>35023.241900000001</v>
      </c>
      <c r="K12" s="879">
        <v>36011.914100000002</v>
      </c>
      <c r="L12" s="879">
        <v>41025.169099999999</v>
      </c>
      <c r="M12" s="879">
        <v>64425.025900000001</v>
      </c>
      <c r="N12" s="879">
        <v>32502.623</v>
      </c>
    </row>
    <row r="13" spans="1:14" ht="20.25" customHeight="1">
      <c r="A13" s="881" t="s">
        <v>75</v>
      </c>
      <c r="B13" s="899" t="s">
        <v>74</v>
      </c>
      <c r="C13" s="874">
        <v>1045.8956000000001</v>
      </c>
      <c r="D13" s="878">
        <v>36199.117599999998</v>
      </c>
      <c r="E13" s="879">
        <v>39612.222600000001</v>
      </c>
      <c r="F13" s="879">
        <v>29701.999100000001</v>
      </c>
      <c r="G13" s="879">
        <v>32220.665799999999</v>
      </c>
      <c r="H13" s="879">
        <v>37892.103999999999</v>
      </c>
      <c r="I13" s="879">
        <v>35187.400300000001</v>
      </c>
      <c r="J13" s="879">
        <v>28233.422900000001</v>
      </c>
      <c r="K13" s="879">
        <v>31317.259600000001</v>
      </c>
      <c r="L13" s="879">
        <v>37114.073499999999</v>
      </c>
      <c r="M13" s="879">
        <v>58843.170400000003</v>
      </c>
      <c r="N13" s="879">
        <v>31276.339499999998</v>
      </c>
    </row>
    <row r="14" spans="1:14" ht="20.25" customHeight="1">
      <c r="A14" s="881" t="s">
        <v>73</v>
      </c>
      <c r="B14" s="899" t="s">
        <v>545</v>
      </c>
      <c r="C14" s="874">
        <v>32.9345</v>
      </c>
      <c r="D14" s="878">
        <v>51119.654399999999</v>
      </c>
      <c r="E14" s="879">
        <v>53386.498</v>
      </c>
      <c r="F14" s="879">
        <v>43750.505499999999</v>
      </c>
      <c r="G14" s="879">
        <v>42029.731899999999</v>
      </c>
      <c r="H14" s="879">
        <v>53469.468000000001</v>
      </c>
      <c r="I14" s="879">
        <v>50469.256399999998</v>
      </c>
      <c r="J14" s="879">
        <v>22887.882000000001</v>
      </c>
      <c r="K14" s="879">
        <v>37959.115299999998</v>
      </c>
      <c r="L14" s="879">
        <v>47360.4378</v>
      </c>
      <c r="M14" s="879">
        <v>74075.812000000005</v>
      </c>
      <c r="N14" s="879">
        <v>42771.954899999997</v>
      </c>
    </row>
    <row r="15" spans="1:14" ht="20.25" customHeight="1">
      <c r="A15" s="881" t="s">
        <v>71</v>
      </c>
      <c r="B15" s="899" t="s">
        <v>611</v>
      </c>
      <c r="C15" s="874">
        <v>49.275599999999997</v>
      </c>
      <c r="D15" s="878">
        <v>32601.3806</v>
      </c>
      <c r="E15" s="879">
        <v>33245.057200000003</v>
      </c>
      <c r="F15" s="879">
        <v>30449.793300000001</v>
      </c>
      <c r="G15" s="879">
        <v>27713.4715</v>
      </c>
      <c r="H15" s="879">
        <v>33179.163200000003</v>
      </c>
      <c r="I15" s="879">
        <v>33098.346700000002</v>
      </c>
      <c r="J15" s="879">
        <v>23780.6538</v>
      </c>
      <c r="K15" s="879">
        <v>29268.711599999999</v>
      </c>
      <c r="L15" s="879">
        <v>34778.235699999997</v>
      </c>
      <c r="M15" s="879">
        <v>50847.638299999999</v>
      </c>
      <c r="N15" s="879">
        <v>27653.1754</v>
      </c>
    </row>
    <row r="16" spans="1:14" ht="20.25" customHeight="1">
      <c r="A16" s="881" t="s">
        <v>69</v>
      </c>
      <c r="B16" s="899" t="s">
        <v>68</v>
      </c>
      <c r="C16" s="874">
        <v>186.99160000000001</v>
      </c>
      <c r="D16" s="878">
        <v>31810.937300000001</v>
      </c>
      <c r="E16" s="879">
        <v>32313.9169</v>
      </c>
      <c r="F16" s="879">
        <v>29016.202600000001</v>
      </c>
      <c r="G16" s="879">
        <v>27101.245699999999</v>
      </c>
      <c r="H16" s="879">
        <v>32369.757300000001</v>
      </c>
      <c r="I16" s="879">
        <v>32786.102700000003</v>
      </c>
      <c r="J16" s="879">
        <v>22863.5275</v>
      </c>
      <c r="K16" s="879">
        <v>27704.004700000001</v>
      </c>
      <c r="L16" s="879">
        <v>33548.0533</v>
      </c>
      <c r="M16" s="879">
        <v>49753.823700000001</v>
      </c>
      <c r="N16" s="879">
        <v>26072.701700000001</v>
      </c>
    </row>
    <row r="17" spans="1:14" ht="20.25" customHeight="1">
      <c r="A17" s="881" t="s">
        <v>67</v>
      </c>
      <c r="B17" s="899" t="s">
        <v>543</v>
      </c>
      <c r="C17" s="874">
        <v>470.99979999999999</v>
      </c>
      <c r="D17" s="878">
        <v>33699.358099999998</v>
      </c>
      <c r="E17" s="879">
        <v>38252.423999999999</v>
      </c>
      <c r="F17" s="879">
        <v>29526.672699999999</v>
      </c>
      <c r="G17" s="879">
        <v>28582.0795</v>
      </c>
      <c r="H17" s="879">
        <v>35744.986400000002</v>
      </c>
      <c r="I17" s="879">
        <v>32815.475400000003</v>
      </c>
      <c r="J17" s="879">
        <v>24384.791300000001</v>
      </c>
      <c r="K17" s="879">
        <v>26350.386399999999</v>
      </c>
      <c r="L17" s="879">
        <v>33296.6149</v>
      </c>
      <c r="M17" s="879">
        <v>54889.941899999998</v>
      </c>
      <c r="N17" s="879">
        <v>32269.9463</v>
      </c>
    </row>
    <row r="18" spans="1:14" ht="20.25" customHeight="1">
      <c r="A18" s="881" t="s">
        <v>65</v>
      </c>
      <c r="B18" s="899" t="s">
        <v>64</v>
      </c>
      <c r="C18" s="874">
        <v>246.2818</v>
      </c>
      <c r="D18" s="878">
        <v>33419.287600000003</v>
      </c>
      <c r="E18" s="879">
        <v>34176.817300000002</v>
      </c>
      <c r="F18" s="879">
        <v>31375.5147</v>
      </c>
      <c r="G18" s="879">
        <v>29860.754700000001</v>
      </c>
      <c r="H18" s="879">
        <v>33576.3825</v>
      </c>
      <c r="I18" s="879">
        <v>34435.760900000001</v>
      </c>
      <c r="J18" s="879">
        <v>27031.789499999999</v>
      </c>
      <c r="K18" s="879">
        <v>29197.082200000001</v>
      </c>
      <c r="L18" s="879">
        <v>35172.969400000002</v>
      </c>
      <c r="M18" s="879">
        <v>55099.6774</v>
      </c>
      <c r="N18" s="879">
        <v>28340.888599999998</v>
      </c>
    </row>
    <row r="19" spans="1:14" ht="20.25" customHeight="1">
      <c r="A19" s="881" t="s">
        <v>63</v>
      </c>
      <c r="B19" s="899" t="s">
        <v>610</v>
      </c>
      <c r="C19" s="874">
        <v>111.4203</v>
      </c>
      <c r="D19" s="878">
        <v>21721.494600000002</v>
      </c>
      <c r="E19" s="879">
        <v>22928.640299999999</v>
      </c>
      <c r="F19" s="879">
        <v>20856.596699999998</v>
      </c>
      <c r="G19" s="879">
        <v>20725.848600000001</v>
      </c>
      <c r="H19" s="879">
        <v>21951.293099999999</v>
      </c>
      <c r="I19" s="879">
        <v>22134.3217</v>
      </c>
      <c r="J19" s="879">
        <v>18716.584599999998</v>
      </c>
      <c r="K19" s="879">
        <v>20024.864000000001</v>
      </c>
      <c r="L19" s="879">
        <v>23314.599300000002</v>
      </c>
      <c r="M19" s="879">
        <v>36547.125399999997</v>
      </c>
      <c r="N19" s="879">
        <v>18145.1289</v>
      </c>
    </row>
    <row r="20" spans="1:14" ht="20.25" customHeight="1">
      <c r="A20" s="881" t="s">
        <v>61</v>
      </c>
      <c r="B20" s="899" t="s">
        <v>609</v>
      </c>
      <c r="C20" s="874">
        <v>116.35120000000001</v>
      </c>
      <c r="D20" s="878">
        <v>60315.699500000002</v>
      </c>
      <c r="E20" s="879">
        <v>66254.359899999996</v>
      </c>
      <c r="F20" s="879">
        <v>45920.808799999999</v>
      </c>
      <c r="G20" s="879">
        <v>42249.721799999999</v>
      </c>
      <c r="H20" s="879">
        <v>66753.070800000001</v>
      </c>
      <c r="I20" s="879">
        <v>58431.590100000001</v>
      </c>
      <c r="J20" s="879">
        <v>25790.849600000001</v>
      </c>
      <c r="K20" s="879">
        <v>34389.378799999999</v>
      </c>
      <c r="L20" s="879">
        <v>48991.044399999999</v>
      </c>
      <c r="M20" s="879">
        <v>71689.645300000004</v>
      </c>
      <c r="N20" s="879">
        <v>46988.262900000002</v>
      </c>
    </row>
    <row r="21" spans="1:14" ht="20.25" customHeight="1">
      <c r="A21" s="881" t="s">
        <v>60</v>
      </c>
      <c r="B21" s="899" t="s">
        <v>59</v>
      </c>
      <c r="C21" s="874">
        <v>68.675299999999993</v>
      </c>
      <c r="D21" s="878">
        <v>61387.267899999999</v>
      </c>
      <c r="E21" s="879">
        <v>79426.328999999998</v>
      </c>
      <c r="F21" s="879">
        <v>48935.798900000002</v>
      </c>
      <c r="G21" s="879">
        <v>38777.042500000003</v>
      </c>
      <c r="H21" s="879">
        <v>66795.850399999996</v>
      </c>
      <c r="I21" s="879">
        <v>64702.947099999998</v>
      </c>
      <c r="J21" s="879">
        <v>18708.356899999999</v>
      </c>
      <c r="K21" s="879">
        <v>37676.6394</v>
      </c>
      <c r="L21" s="879">
        <v>47238.981800000001</v>
      </c>
      <c r="M21" s="879">
        <v>80081.065400000007</v>
      </c>
      <c r="N21" s="879">
        <v>37856.333299999998</v>
      </c>
    </row>
    <row r="22" spans="1:14" ht="20.25" customHeight="1">
      <c r="A22" s="881" t="s">
        <v>58</v>
      </c>
      <c r="B22" s="899" t="s">
        <v>535</v>
      </c>
      <c r="C22" s="874">
        <v>39.835500000000003</v>
      </c>
      <c r="D22" s="878">
        <v>31403.625899999999</v>
      </c>
      <c r="E22" s="879">
        <v>32867.031600000002</v>
      </c>
      <c r="F22" s="879">
        <v>29769.265599999999</v>
      </c>
      <c r="G22" s="879">
        <v>26706.0877</v>
      </c>
      <c r="H22" s="879">
        <v>34126.3226</v>
      </c>
      <c r="I22" s="879">
        <v>29659.563200000001</v>
      </c>
      <c r="J22" s="879">
        <v>17938.073400000001</v>
      </c>
      <c r="K22" s="879">
        <v>25402.554899999999</v>
      </c>
      <c r="L22" s="879">
        <v>31391.3884</v>
      </c>
      <c r="M22" s="879">
        <v>45633.726799999997</v>
      </c>
      <c r="N22" s="879">
        <v>19757.327300000001</v>
      </c>
    </row>
    <row r="23" spans="1:14" ht="20.25" customHeight="1">
      <c r="A23" s="881" t="s">
        <v>56</v>
      </c>
      <c r="B23" s="899" t="s">
        <v>608</v>
      </c>
      <c r="C23" s="874">
        <v>165.2475</v>
      </c>
      <c r="D23" s="878">
        <v>43361.5988</v>
      </c>
      <c r="E23" s="879">
        <v>48937.913099999998</v>
      </c>
      <c r="F23" s="879">
        <v>36605.549599999998</v>
      </c>
      <c r="G23" s="879">
        <v>33489.718999999997</v>
      </c>
      <c r="H23" s="879">
        <v>46664.617100000003</v>
      </c>
      <c r="I23" s="879">
        <v>43689.700299999997</v>
      </c>
      <c r="J23" s="879">
        <v>17833.490399999999</v>
      </c>
      <c r="K23" s="879">
        <v>28603.868600000002</v>
      </c>
      <c r="L23" s="879">
        <v>35234.463100000001</v>
      </c>
      <c r="M23" s="879">
        <v>53390.367200000001</v>
      </c>
      <c r="N23" s="879">
        <v>32703.841799999998</v>
      </c>
    </row>
    <row r="24" spans="1:14" ht="20.25" customHeight="1">
      <c r="A24" s="881" t="s">
        <v>54</v>
      </c>
      <c r="B24" s="899" t="s">
        <v>528</v>
      </c>
      <c r="C24" s="874">
        <v>170.95230000000001</v>
      </c>
      <c r="D24" s="878">
        <v>24812.323</v>
      </c>
      <c r="E24" s="879">
        <v>26067.296699999999</v>
      </c>
      <c r="F24" s="879">
        <v>23345.445800000001</v>
      </c>
      <c r="G24" s="879">
        <v>26881.642899999999</v>
      </c>
      <c r="H24" s="879">
        <v>26769.157500000001</v>
      </c>
      <c r="I24" s="879">
        <v>21108.61</v>
      </c>
      <c r="J24" s="879">
        <v>20373.966400000001</v>
      </c>
      <c r="K24" s="879">
        <v>21084.418300000001</v>
      </c>
      <c r="L24" s="879">
        <v>27141.595799999999</v>
      </c>
      <c r="M24" s="879">
        <v>40856.415300000001</v>
      </c>
      <c r="N24" s="879">
        <v>19907.212800000001</v>
      </c>
    </row>
    <row r="25" spans="1:14" ht="20.25" customHeight="1">
      <c r="A25" s="881" t="s">
        <v>53</v>
      </c>
      <c r="B25" s="899" t="s">
        <v>42</v>
      </c>
      <c r="C25" s="874">
        <v>280.48320000000001</v>
      </c>
      <c r="D25" s="878">
        <v>40381.096100000002</v>
      </c>
      <c r="E25" s="879">
        <v>43665.241499999996</v>
      </c>
      <c r="F25" s="879">
        <v>37232.142500000002</v>
      </c>
      <c r="G25" s="879">
        <v>31531.8069</v>
      </c>
      <c r="H25" s="879">
        <v>41208.728999999999</v>
      </c>
      <c r="I25" s="879">
        <v>41689.976900000001</v>
      </c>
      <c r="J25" s="879">
        <v>18994.105599999999</v>
      </c>
      <c r="K25" s="879">
        <v>26368.756300000001</v>
      </c>
      <c r="L25" s="879">
        <v>37185.558599999997</v>
      </c>
      <c r="M25" s="879">
        <v>48424.748099999997</v>
      </c>
      <c r="N25" s="879">
        <v>34365.6567</v>
      </c>
    </row>
    <row r="26" spans="1:14" ht="20.25" customHeight="1">
      <c r="A26" s="881" t="s">
        <v>51</v>
      </c>
      <c r="B26" s="899" t="s">
        <v>39</v>
      </c>
      <c r="C26" s="874">
        <v>259.56360000000001</v>
      </c>
      <c r="D26" s="878">
        <v>37444.662199999999</v>
      </c>
      <c r="E26" s="879">
        <v>45142.185400000002</v>
      </c>
      <c r="F26" s="879">
        <v>35134.203000000001</v>
      </c>
      <c r="G26" s="879">
        <v>31671.3377</v>
      </c>
      <c r="H26" s="879">
        <v>36784.938199999997</v>
      </c>
      <c r="I26" s="879">
        <v>39214.977500000001</v>
      </c>
      <c r="J26" s="879">
        <v>19245.240699999998</v>
      </c>
      <c r="K26" s="879">
        <v>21590.432799999999</v>
      </c>
      <c r="L26" s="879">
        <v>32207.147300000001</v>
      </c>
      <c r="M26" s="879">
        <v>44605.559000000001</v>
      </c>
      <c r="N26" s="879">
        <v>36314.419399999999</v>
      </c>
    </row>
    <row r="27" spans="1:14" ht="20.25" customHeight="1">
      <c r="A27" s="881" t="s">
        <v>50</v>
      </c>
      <c r="B27" s="899" t="s">
        <v>49</v>
      </c>
      <c r="C27" s="874">
        <v>275.65699999999998</v>
      </c>
      <c r="D27" s="878">
        <v>38041.538099999998</v>
      </c>
      <c r="E27" s="879">
        <v>47109.874600000003</v>
      </c>
      <c r="F27" s="879">
        <v>35769.333599999998</v>
      </c>
      <c r="G27" s="879">
        <v>33472.646500000003</v>
      </c>
      <c r="H27" s="879">
        <v>38379.3652</v>
      </c>
      <c r="I27" s="879">
        <v>38971.620999999999</v>
      </c>
      <c r="J27" s="879">
        <v>23439.4961</v>
      </c>
      <c r="K27" s="879">
        <v>26113.775300000001</v>
      </c>
      <c r="L27" s="879">
        <v>35520.585800000001</v>
      </c>
      <c r="M27" s="879">
        <v>53580.917600000001</v>
      </c>
      <c r="N27" s="879">
        <v>32722.500700000001</v>
      </c>
    </row>
    <row r="28" spans="1:14" ht="20.25" customHeight="1">
      <c r="A28" s="881" t="s">
        <v>48</v>
      </c>
      <c r="B28" s="899" t="s">
        <v>607</v>
      </c>
      <c r="C28" s="874">
        <v>46.309100000000001</v>
      </c>
      <c r="D28" s="878">
        <v>32441.069200000002</v>
      </c>
      <c r="E28" s="879">
        <v>35111.365400000002</v>
      </c>
      <c r="F28" s="879">
        <v>30074.9385</v>
      </c>
      <c r="G28" s="879">
        <v>28128.736400000002</v>
      </c>
      <c r="H28" s="879">
        <v>33503.097399999999</v>
      </c>
      <c r="I28" s="879">
        <v>32783.893799999998</v>
      </c>
      <c r="J28" s="879">
        <v>23858.721399999999</v>
      </c>
      <c r="K28" s="879">
        <v>26991.3014</v>
      </c>
      <c r="L28" s="879">
        <v>31593.2585</v>
      </c>
      <c r="M28" s="879">
        <v>40312.882400000002</v>
      </c>
      <c r="N28" s="879">
        <v>30478.790499999999</v>
      </c>
    </row>
    <row r="29" spans="1:14" ht="20.25" customHeight="1" thickBot="1">
      <c r="A29" s="898" t="s">
        <v>47</v>
      </c>
      <c r="B29" s="897" t="s">
        <v>46</v>
      </c>
      <c r="C29" s="894">
        <v>42.802100000000003</v>
      </c>
      <c r="D29" s="895">
        <v>27304.545999999998</v>
      </c>
      <c r="E29" s="896">
        <v>29715.109100000001</v>
      </c>
      <c r="F29" s="896">
        <v>25754.037700000001</v>
      </c>
      <c r="G29" s="896">
        <v>24625.712800000001</v>
      </c>
      <c r="H29" s="896">
        <v>28806.536899999999</v>
      </c>
      <c r="I29" s="896">
        <v>25809.230100000001</v>
      </c>
      <c r="J29" s="896">
        <v>19974.5867</v>
      </c>
      <c r="K29" s="896">
        <v>21655.5488</v>
      </c>
      <c r="L29" s="896">
        <v>27867.128199999999</v>
      </c>
      <c r="M29" s="896">
        <v>33016.676099999997</v>
      </c>
      <c r="N29" s="896">
        <v>24119.876199999999</v>
      </c>
    </row>
    <row r="30" spans="1:14" ht="20.25" customHeight="1" thickTop="1">
      <c r="A30" s="871" t="s">
        <v>521</v>
      </c>
      <c r="B30" s="871"/>
      <c r="C30" s="893">
        <v>3718.1941000000002</v>
      </c>
      <c r="D30" s="867">
        <v>36335.834900000002</v>
      </c>
      <c r="E30" s="869">
        <v>39699.421799999996</v>
      </c>
      <c r="F30" s="869">
        <v>32236.565500000001</v>
      </c>
      <c r="G30" s="869">
        <v>30922.5926</v>
      </c>
      <c r="H30" s="869">
        <v>38162.2111</v>
      </c>
      <c r="I30" s="869">
        <v>35801.598299999998</v>
      </c>
      <c r="J30" s="869">
        <v>24724.638900000002</v>
      </c>
      <c r="K30" s="869">
        <v>28263.875499999998</v>
      </c>
      <c r="L30" s="869">
        <v>35451.014300000003</v>
      </c>
      <c r="M30" s="869">
        <v>53548.802300000003</v>
      </c>
      <c r="N30" s="869">
        <v>30252.197800000002</v>
      </c>
    </row>
  </sheetData>
  <mergeCells count="9">
    <mergeCell ref="C1:J1"/>
    <mergeCell ref="A2:N2"/>
    <mergeCell ref="A3:N3"/>
    <mergeCell ref="A4:N4"/>
    <mergeCell ref="A5:B7"/>
    <mergeCell ref="C5:C6"/>
    <mergeCell ref="E5:F5"/>
    <mergeCell ref="G5:I5"/>
    <mergeCell ref="J5:N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74" orientation="landscape" r:id="rId1"/>
  <headerFooter>
    <oddHeader>&amp;RStrana 8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C295C-BA02-4051-906A-E410F7BD30EF}">
  <sheetPr>
    <tabColor rgb="FFC00000"/>
    <pageSetUpPr fitToPage="1"/>
  </sheetPr>
  <dimension ref="A1:N31"/>
  <sheetViews>
    <sheetView showGridLines="0" zoomScaleNormal="100" workbookViewId="0"/>
  </sheetViews>
  <sheetFormatPr defaultColWidth="8.28515625" defaultRowHeight="12.75"/>
  <cols>
    <col min="1" max="1" width="5.5703125" style="864" customWidth="1"/>
    <col min="2" max="2" width="40.5703125" style="864" customWidth="1"/>
    <col min="3" max="3" width="13.140625" style="864" customWidth="1"/>
    <col min="4" max="14" width="11" style="864" customWidth="1"/>
    <col min="15" max="72" width="8.28515625" style="864"/>
    <col min="73" max="73" width="6.28515625" style="864" customWidth="1"/>
    <col min="74" max="74" width="35.140625" style="864" customWidth="1"/>
    <col min="75" max="75" width="10.28515625" style="864" customWidth="1"/>
    <col min="76" max="78" width="8.28515625" style="864"/>
    <col min="79" max="81" width="8.85546875" style="864" customWidth="1"/>
    <col min="82" max="87" width="11.28515625" style="864" customWidth="1"/>
    <col min="88" max="328" width="8.28515625" style="864"/>
    <col min="329" max="329" width="6.28515625" style="864" customWidth="1"/>
    <col min="330" max="330" width="35.140625" style="864" customWidth="1"/>
    <col min="331" max="331" width="10.28515625" style="864" customWidth="1"/>
    <col min="332" max="334" width="8.28515625" style="864"/>
    <col min="335" max="337" width="8.85546875" style="864" customWidth="1"/>
    <col min="338" max="343" width="11.28515625" style="864" customWidth="1"/>
    <col min="344" max="584" width="8.28515625" style="864"/>
    <col min="585" max="585" width="6.28515625" style="864" customWidth="1"/>
    <col min="586" max="586" width="35.140625" style="864" customWidth="1"/>
    <col min="587" max="587" width="10.28515625" style="864" customWidth="1"/>
    <col min="588" max="590" width="8.28515625" style="864"/>
    <col min="591" max="593" width="8.85546875" style="864" customWidth="1"/>
    <col min="594" max="599" width="11.28515625" style="864" customWidth="1"/>
    <col min="600" max="840" width="8.28515625" style="864"/>
    <col min="841" max="841" width="6.28515625" style="864" customWidth="1"/>
    <col min="842" max="842" width="35.140625" style="864" customWidth="1"/>
    <col min="843" max="843" width="10.28515625" style="864" customWidth="1"/>
    <col min="844" max="846" width="8.28515625" style="864"/>
    <col min="847" max="849" width="8.85546875" style="864" customWidth="1"/>
    <col min="850" max="855" width="11.28515625" style="864" customWidth="1"/>
    <col min="856" max="1096" width="8.28515625" style="864"/>
    <col min="1097" max="1097" width="6.28515625" style="864" customWidth="1"/>
    <col min="1098" max="1098" width="35.140625" style="864" customWidth="1"/>
    <col min="1099" max="1099" width="10.28515625" style="864" customWidth="1"/>
    <col min="1100" max="1102" width="8.28515625" style="864"/>
    <col min="1103" max="1105" width="8.85546875" style="864" customWidth="1"/>
    <col min="1106" max="1111" width="11.28515625" style="864" customWidth="1"/>
    <col min="1112" max="1352" width="8.28515625" style="864"/>
    <col min="1353" max="1353" width="6.28515625" style="864" customWidth="1"/>
    <col min="1354" max="1354" width="35.140625" style="864" customWidth="1"/>
    <col min="1355" max="1355" width="10.28515625" style="864" customWidth="1"/>
    <col min="1356" max="1358" width="8.28515625" style="864"/>
    <col min="1359" max="1361" width="8.85546875" style="864" customWidth="1"/>
    <col min="1362" max="1367" width="11.28515625" style="864" customWidth="1"/>
    <col min="1368" max="1608" width="8.28515625" style="864"/>
    <col min="1609" max="1609" width="6.28515625" style="864" customWidth="1"/>
    <col min="1610" max="1610" width="35.140625" style="864" customWidth="1"/>
    <col min="1611" max="1611" width="10.28515625" style="864" customWidth="1"/>
    <col min="1612" max="1614" width="8.28515625" style="864"/>
    <col min="1615" max="1617" width="8.85546875" style="864" customWidth="1"/>
    <col min="1618" max="1623" width="11.28515625" style="864" customWidth="1"/>
    <col min="1624" max="1864" width="8.28515625" style="864"/>
    <col min="1865" max="1865" width="6.28515625" style="864" customWidth="1"/>
    <col min="1866" max="1866" width="35.140625" style="864" customWidth="1"/>
    <col min="1867" max="1867" width="10.28515625" style="864" customWidth="1"/>
    <col min="1868" max="1870" width="8.28515625" style="864"/>
    <col min="1871" max="1873" width="8.85546875" style="864" customWidth="1"/>
    <col min="1874" max="1879" width="11.28515625" style="864" customWidth="1"/>
    <col min="1880" max="2120" width="8.28515625" style="864"/>
    <col min="2121" max="2121" width="6.28515625" style="864" customWidth="1"/>
    <col min="2122" max="2122" width="35.140625" style="864" customWidth="1"/>
    <col min="2123" max="2123" width="10.28515625" style="864" customWidth="1"/>
    <col min="2124" max="2126" width="8.28515625" style="864"/>
    <col min="2127" max="2129" width="8.85546875" style="864" customWidth="1"/>
    <col min="2130" max="2135" width="11.28515625" style="864" customWidth="1"/>
    <col min="2136" max="2376" width="8.28515625" style="864"/>
    <col min="2377" max="2377" width="6.28515625" style="864" customWidth="1"/>
    <col min="2378" max="2378" width="35.140625" style="864" customWidth="1"/>
    <col min="2379" max="2379" width="10.28515625" style="864" customWidth="1"/>
    <col min="2380" max="2382" width="8.28515625" style="864"/>
    <col min="2383" max="2385" width="8.85546875" style="864" customWidth="1"/>
    <col min="2386" max="2391" width="11.28515625" style="864" customWidth="1"/>
    <col min="2392" max="2632" width="8.28515625" style="864"/>
    <col min="2633" max="2633" width="6.28515625" style="864" customWidth="1"/>
    <col min="2634" max="2634" width="35.140625" style="864" customWidth="1"/>
    <col min="2635" max="2635" width="10.28515625" style="864" customWidth="1"/>
    <col min="2636" max="2638" width="8.28515625" style="864"/>
    <col min="2639" max="2641" width="8.85546875" style="864" customWidth="1"/>
    <col min="2642" max="2647" width="11.28515625" style="864" customWidth="1"/>
    <col min="2648" max="2888" width="8.28515625" style="864"/>
    <col min="2889" max="2889" width="6.28515625" style="864" customWidth="1"/>
    <col min="2890" max="2890" width="35.140625" style="864" customWidth="1"/>
    <col min="2891" max="2891" width="10.28515625" style="864" customWidth="1"/>
    <col min="2892" max="2894" width="8.28515625" style="864"/>
    <col min="2895" max="2897" width="8.85546875" style="864" customWidth="1"/>
    <col min="2898" max="2903" width="11.28515625" style="864" customWidth="1"/>
    <col min="2904" max="3144" width="8.28515625" style="864"/>
    <col min="3145" max="3145" width="6.28515625" style="864" customWidth="1"/>
    <col min="3146" max="3146" width="35.140625" style="864" customWidth="1"/>
    <col min="3147" max="3147" width="10.28515625" style="864" customWidth="1"/>
    <col min="3148" max="3150" width="8.28515625" style="864"/>
    <col min="3151" max="3153" width="8.85546875" style="864" customWidth="1"/>
    <col min="3154" max="3159" width="11.28515625" style="864" customWidth="1"/>
    <col min="3160" max="3400" width="8.28515625" style="864"/>
    <col min="3401" max="3401" width="6.28515625" style="864" customWidth="1"/>
    <col min="3402" max="3402" width="35.140625" style="864" customWidth="1"/>
    <col min="3403" max="3403" width="10.28515625" style="864" customWidth="1"/>
    <col min="3404" max="3406" width="8.28515625" style="864"/>
    <col min="3407" max="3409" width="8.85546875" style="864" customWidth="1"/>
    <col min="3410" max="3415" width="11.28515625" style="864" customWidth="1"/>
    <col min="3416" max="3656" width="8.28515625" style="864"/>
    <col min="3657" max="3657" width="6.28515625" style="864" customWidth="1"/>
    <col min="3658" max="3658" width="35.140625" style="864" customWidth="1"/>
    <col min="3659" max="3659" width="10.28515625" style="864" customWidth="1"/>
    <col min="3660" max="3662" width="8.28515625" style="864"/>
    <col min="3663" max="3665" width="8.85546875" style="864" customWidth="1"/>
    <col min="3666" max="3671" width="11.28515625" style="864" customWidth="1"/>
    <col min="3672" max="3912" width="8.28515625" style="864"/>
    <col min="3913" max="3913" width="6.28515625" style="864" customWidth="1"/>
    <col min="3914" max="3914" width="35.140625" style="864" customWidth="1"/>
    <col min="3915" max="3915" width="10.28515625" style="864" customWidth="1"/>
    <col min="3916" max="3918" width="8.28515625" style="864"/>
    <col min="3919" max="3921" width="8.85546875" style="864" customWidth="1"/>
    <col min="3922" max="3927" width="11.28515625" style="864" customWidth="1"/>
    <col min="3928" max="4168" width="8.28515625" style="864"/>
    <col min="4169" max="4169" width="6.28515625" style="864" customWidth="1"/>
    <col min="4170" max="4170" width="35.140625" style="864" customWidth="1"/>
    <col min="4171" max="4171" width="10.28515625" style="864" customWidth="1"/>
    <col min="4172" max="4174" width="8.28515625" style="864"/>
    <col min="4175" max="4177" width="8.85546875" style="864" customWidth="1"/>
    <col min="4178" max="4183" width="11.28515625" style="864" customWidth="1"/>
    <col min="4184" max="4424" width="8.28515625" style="864"/>
    <col min="4425" max="4425" width="6.28515625" style="864" customWidth="1"/>
    <col min="4426" max="4426" width="35.140625" style="864" customWidth="1"/>
    <col min="4427" max="4427" width="10.28515625" style="864" customWidth="1"/>
    <col min="4428" max="4430" width="8.28515625" style="864"/>
    <col min="4431" max="4433" width="8.85546875" style="864" customWidth="1"/>
    <col min="4434" max="4439" width="11.28515625" style="864" customWidth="1"/>
    <col min="4440" max="4680" width="8.28515625" style="864"/>
    <col min="4681" max="4681" width="6.28515625" style="864" customWidth="1"/>
    <col min="4682" max="4682" width="35.140625" style="864" customWidth="1"/>
    <col min="4683" max="4683" width="10.28515625" style="864" customWidth="1"/>
    <col min="4684" max="4686" width="8.28515625" style="864"/>
    <col min="4687" max="4689" width="8.85546875" style="864" customWidth="1"/>
    <col min="4690" max="4695" width="11.28515625" style="864" customWidth="1"/>
    <col min="4696" max="4936" width="8.28515625" style="864"/>
    <col min="4937" max="4937" width="6.28515625" style="864" customWidth="1"/>
    <col min="4938" max="4938" width="35.140625" style="864" customWidth="1"/>
    <col min="4939" max="4939" width="10.28515625" style="864" customWidth="1"/>
    <col min="4940" max="4942" width="8.28515625" style="864"/>
    <col min="4943" max="4945" width="8.85546875" style="864" customWidth="1"/>
    <col min="4946" max="4951" width="11.28515625" style="864" customWidth="1"/>
    <col min="4952" max="5192" width="8.28515625" style="864"/>
    <col min="5193" max="5193" width="6.28515625" style="864" customWidth="1"/>
    <col min="5194" max="5194" width="35.140625" style="864" customWidth="1"/>
    <col min="5195" max="5195" width="10.28515625" style="864" customWidth="1"/>
    <col min="5196" max="5198" width="8.28515625" style="864"/>
    <col min="5199" max="5201" width="8.85546875" style="864" customWidth="1"/>
    <col min="5202" max="5207" width="11.28515625" style="864" customWidth="1"/>
    <col min="5208" max="5448" width="8.28515625" style="864"/>
    <col min="5449" max="5449" width="6.28515625" style="864" customWidth="1"/>
    <col min="5450" max="5450" width="35.140625" style="864" customWidth="1"/>
    <col min="5451" max="5451" width="10.28515625" style="864" customWidth="1"/>
    <col min="5452" max="5454" width="8.28515625" style="864"/>
    <col min="5455" max="5457" width="8.85546875" style="864" customWidth="1"/>
    <col min="5458" max="5463" width="11.28515625" style="864" customWidth="1"/>
    <col min="5464" max="5704" width="8.28515625" style="864"/>
    <col min="5705" max="5705" width="6.28515625" style="864" customWidth="1"/>
    <col min="5706" max="5706" width="35.140625" style="864" customWidth="1"/>
    <col min="5707" max="5707" width="10.28515625" style="864" customWidth="1"/>
    <col min="5708" max="5710" width="8.28515625" style="864"/>
    <col min="5711" max="5713" width="8.85546875" style="864" customWidth="1"/>
    <col min="5714" max="5719" width="11.28515625" style="864" customWidth="1"/>
    <col min="5720" max="5960" width="8.28515625" style="864"/>
    <col min="5961" max="5961" width="6.28515625" style="864" customWidth="1"/>
    <col min="5962" max="5962" width="35.140625" style="864" customWidth="1"/>
    <col min="5963" max="5963" width="10.28515625" style="864" customWidth="1"/>
    <col min="5964" max="5966" width="8.28515625" style="864"/>
    <col min="5967" max="5969" width="8.85546875" style="864" customWidth="1"/>
    <col min="5970" max="5975" width="11.28515625" style="864" customWidth="1"/>
    <col min="5976" max="6216" width="8.28515625" style="864"/>
    <col min="6217" max="6217" width="6.28515625" style="864" customWidth="1"/>
    <col min="6218" max="6218" width="35.140625" style="864" customWidth="1"/>
    <col min="6219" max="6219" width="10.28515625" style="864" customWidth="1"/>
    <col min="6220" max="6222" width="8.28515625" style="864"/>
    <col min="6223" max="6225" width="8.85546875" style="864" customWidth="1"/>
    <col min="6226" max="6231" width="11.28515625" style="864" customWidth="1"/>
    <col min="6232" max="6472" width="8.28515625" style="864"/>
    <col min="6473" max="6473" width="6.28515625" style="864" customWidth="1"/>
    <col min="6474" max="6474" width="35.140625" style="864" customWidth="1"/>
    <col min="6475" max="6475" width="10.28515625" style="864" customWidth="1"/>
    <col min="6476" max="6478" width="8.28515625" style="864"/>
    <col min="6479" max="6481" width="8.85546875" style="864" customWidth="1"/>
    <col min="6482" max="6487" width="11.28515625" style="864" customWidth="1"/>
    <col min="6488" max="6728" width="8.28515625" style="864"/>
    <col min="6729" max="6729" width="6.28515625" style="864" customWidth="1"/>
    <col min="6730" max="6730" width="35.140625" style="864" customWidth="1"/>
    <col min="6731" max="6731" width="10.28515625" style="864" customWidth="1"/>
    <col min="6732" max="6734" width="8.28515625" style="864"/>
    <col min="6735" max="6737" width="8.85546875" style="864" customWidth="1"/>
    <col min="6738" max="6743" width="11.28515625" style="864" customWidth="1"/>
    <col min="6744" max="6984" width="8.28515625" style="864"/>
    <col min="6985" max="6985" width="6.28515625" style="864" customWidth="1"/>
    <col min="6986" max="6986" width="35.140625" style="864" customWidth="1"/>
    <col min="6987" max="6987" width="10.28515625" style="864" customWidth="1"/>
    <col min="6988" max="6990" width="8.28515625" style="864"/>
    <col min="6991" max="6993" width="8.85546875" style="864" customWidth="1"/>
    <col min="6994" max="6999" width="11.28515625" style="864" customWidth="1"/>
    <col min="7000" max="7240" width="8.28515625" style="864"/>
    <col min="7241" max="7241" width="6.28515625" style="864" customWidth="1"/>
    <col min="7242" max="7242" width="35.140625" style="864" customWidth="1"/>
    <col min="7243" max="7243" width="10.28515625" style="864" customWidth="1"/>
    <col min="7244" max="7246" width="8.28515625" style="864"/>
    <col min="7247" max="7249" width="8.85546875" style="864" customWidth="1"/>
    <col min="7250" max="7255" width="11.28515625" style="864" customWidth="1"/>
    <col min="7256" max="7496" width="8.28515625" style="864"/>
    <col min="7497" max="7497" width="6.28515625" style="864" customWidth="1"/>
    <col min="7498" max="7498" width="35.140625" style="864" customWidth="1"/>
    <col min="7499" max="7499" width="10.28515625" style="864" customWidth="1"/>
    <col min="7500" max="7502" width="8.28515625" style="864"/>
    <col min="7503" max="7505" width="8.85546875" style="864" customWidth="1"/>
    <col min="7506" max="7511" width="11.28515625" style="864" customWidth="1"/>
    <col min="7512" max="7752" width="8.28515625" style="864"/>
    <col min="7753" max="7753" width="6.28515625" style="864" customWidth="1"/>
    <col min="7754" max="7754" width="35.140625" style="864" customWidth="1"/>
    <col min="7755" max="7755" width="10.28515625" style="864" customWidth="1"/>
    <col min="7756" max="7758" width="8.28515625" style="864"/>
    <col min="7759" max="7761" width="8.85546875" style="864" customWidth="1"/>
    <col min="7762" max="7767" width="11.28515625" style="864" customWidth="1"/>
    <col min="7768" max="8008" width="8.28515625" style="864"/>
    <col min="8009" max="8009" width="6.28515625" style="864" customWidth="1"/>
    <col min="8010" max="8010" width="35.140625" style="864" customWidth="1"/>
    <col min="8011" max="8011" width="10.28515625" style="864" customWidth="1"/>
    <col min="8012" max="8014" width="8.28515625" style="864"/>
    <col min="8015" max="8017" width="8.85546875" style="864" customWidth="1"/>
    <col min="8018" max="8023" width="11.28515625" style="864" customWidth="1"/>
    <col min="8024" max="8264" width="8.28515625" style="864"/>
    <col min="8265" max="8265" width="6.28515625" style="864" customWidth="1"/>
    <col min="8266" max="8266" width="35.140625" style="864" customWidth="1"/>
    <col min="8267" max="8267" width="10.28515625" style="864" customWidth="1"/>
    <col min="8268" max="8270" width="8.28515625" style="864"/>
    <col min="8271" max="8273" width="8.85546875" style="864" customWidth="1"/>
    <col min="8274" max="8279" width="11.28515625" style="864" customWidth="1"/>
    <col min="8280" max="8520" width="8.28515625" style="864"/>
    <col min="8521" max="8521" width="6.28515625" style="864" customWidth="1"/>
    <col min="8522" max="8522" width="35.140625" style="864" customWidth="1"/>
    <col min="8523" max="8523" width="10.28515625" style="864" customWidth="1"/>
    <col min="8524" max="8526" width="8.28515625" style="864"/>
    <col min="8527" max="8529" width="8.85546875" style="864" customWidth="1"/>
    <col min="8530" max="8535" width="11.28515625" style="864" customWidth="1"/>
    <col min="8536" max="8776" width="8.28515625" style="864"/>
    <col min="8777" max="8777" width="6.28515625" style="864" customWidth="1"/>
    <col min="8778" max="8778" width="35.140625" style="864" customWidth="1"/>
    <col min="8779" max="8779" width="10.28515625" style="864" customWidth="1"/>
    <col min="8780" max="8782" width="8.28515625" style="864"/>
    <col min="8783" max="8785" width="8.85546875" style="864" customWidth="1"/>
    <col min="8786" max="8791" width="11.28515625" style="864" customWidth="1"/>
    <col min="8792" max="9032" width="8.28515625" style="864"/>
    <col min="9033" max="9033" width="6.28515625" style="864" customWidth="1"/>
    <col min="9034" max="9034" width="35.140625" style="864" customWidth="1"/>
    <col min="9035" max="9035" width="10.28515625" style="864" customWidth="1"/>
    <col min="9036" max="9038" width="8.28515625" style="864"/>
    <col min="9039" max="9041" width="8.85546875" style="864" customWidth="1"/>
    <col min="9042" max="9047" width="11.28515625" style="864" customWidth="1"/>
    <col min="9048" max="9288" width="8.28515625" style="864"/>
    <col min="9289" max="9289" width="6.28515625" style="864" customWidth="1"/>
    <col min="9290" max="9290" width="35.140625" style="864" customWidth="1"/>
    <col min="9291" max="9291" width="10.28515625" style="864" customWidth="1"/>
    <col min="9292" max="9294" width="8.28515625" style="864"/>
    <col min="9295" max="9297" width="8.85546875" style="864" customWidth="1"/>
    <col min="9298" max="9303" width="11.28515625" style="864" customWidth="1"/>
    <col min="9304" max="9544" width="8.28515625" style="864"/>
    <col min="9545" max="9545" width="6.28515625" style="864" customWidth="1"/>
    <col min="9546" max="9546" width="35.140625" style="864" customWidth="1"/>
    <col min="9547" max="9547" width="10.28515625" style="864" customWidth="1"/>
    <col min="9548" max="9550" width="8.28515625" style="864"/>
    <col min="9551" max="9553" width="8.85546875" style="864" customWidth="1"/>
    <col min="9554" max="9559" width="11.28515625" style="864" customWidth="1"/>
    <col min="9560" max="9800" width="8.28515625" style="864"/>
    <col min="9801" max="9801" width="6.28515625" style="864" customWidth="1"/>
    <col min="9802" max="9802" width="35.140625" style="864" customWidth="1"/>
    <col min="9803" max="9803" width="10.28515625" style="864" customWidth="1"/>
    <col min="9804" max="9806" width="8.28515625" style="864"/>
    <col min="9807" max="9809" width="8.85546875" style="864" customWidth="1"/>
    <col min="9810" max="9815" width="11.28515625" style="864" customWidth="1"/>
    <col min="9816" max="10056" width="8.28515625" style="864"/>
    <col min="10057" max="10057" width="6.28515625" style="864" customWidth="1"/>
    <col min="10058" max="10058" width="35.140625" style="864" customWidth="1"/>
    <col min="10059" max="10059" width="10.28515625" style="864" customWidth="1"/>
    <col min="10060" max="10062" width="8.28515625" style="864"/>
    <col min="10063" max="10065" width="8.85546875" style="864" customWidth="1"/>
    <col min="10066" max="10071" width="11.28515625" style="864" customWidth="1"/>
    <col min="10072" max="10312" width="8.28515625" style="864"/>
    <col min="10313" max="10313" width="6.28515625" style="864" customWidth="1"/>
    <col min="10314" max="10314" width="35.140625" style="864" customWidth="1"/>
    <col min="10315" max="10315" width="10.28515625" style="864" customWidth="1"/>
    <col min="10316" max="10318" width="8.28515625" style="864"/>
    <col min="10319" max="10321" width="8.85546875" style="864" customWidth="1"/>
    <col min="10322" max="10327" width="11.28515625" style="864" customWidth="1"/>
    <col min="10328" max="10568" width="8.28515625" style="864"/>
    <col min="10569" max="10569" width="6.28515625" style="864" customWidth="1"/>
    <col min="10570" max="10570" width="35.140625" style="864" customWidth="1"/>
    <col min="10571" max="10571" width="10.28515625" style="864" customWidth="1"/>
    <col min="10572" max="10574" width="8.28515625" style="864"/>
    <col min="10575" max="10577" width="8.85546875" style="864" customWidth="1"/>
    <col min="10578" max="10583" width="11.28515625" style="864" customWidth="1"/>
    <col min="10584" max="10824" width="8.28515625" style="864"/>
    <col min="10825" max="10825" width="6.28515625" style="864" customWidth="1"/>
    <col min="10826" max="10826" width="35.140625" style="864" customWidth="1"/>
    <col min="10827" max="10827" width="10.28515625" style="864" customWidth="1"/>
    <col min="10828" max="10830" width="8.28515625" style="864"/>
    <col min="10831" max="10833" width="8.85546875" style="864" customWidth="1"/>
    <col min="10834" max="10839" width="11.28515625" style="864" customWidth="1"/>
    <col min="10840" max="11080" width="8.28515625" style="864"/>
    <col min="11081" max="11081" width="6.28515625" style="864" customWidth="1"/>
    <col min="11082" max="11082" width="35.140625" style="864" customWidth="1"/>
    <col min="11083" max="11083" width="10.28515625" style="864" customWidth="1"/>
    <col min="11084" max="11086" width="8.28515625" style="864"/>
    <col min="11087" max="11089" width="8.85546875" style="864" customWidth="1"/>
    <col min="11090" max="11095" width="11.28515625" style="864" customWidth="1"/>
    <col min="11096" max="11336" width="8.28515625" style="864"/>
    <col min="11337" max="11337" width="6.28515625" style="864" customWidth="1"/>
    <col min="11338" max="11338" width="35.140625" style="864" customWidth="1"/>
    <col min="11339" max="11339" width="10.28515625" style="864" customWidth="1"/>
    <col min="11340" max="11342" width="8.28515625" style="864"/>
    <col min="11343" max="11345" width="8.85546875" style="864" customWidth="1"/>
    <col min="11346" max="11351" width="11.28515625" style="864" customWidth="1"/>
    <col min="11352" max="11592" width="8.28515625" style="864"/>
    <col min="11593" max="11593" width="6.28515625" style="864" customWidth="1"/>
    <col min="11594" max="11594" width="35.140625" style="864" customWidth="1"/>
    <col min="11595" max="11595" width="10.28515625" style="864" customWidth="1"/>
    <col min="11596" max="11598" width="8.28515625" style="864"/>
    <col min="11599" max="11601" width="8.85546875" style="864" customWidth="1"/>
    <col min="11602" max="11607" width="11.28515625" style="864" customWidth="1"/>
    <col min="11608" max="11848" width="8.28515625" style="864"/>
    <col min="11849" max="11849" width="6.28515625" style="864" customWidth="1"/>
    <col min="11850" max="11850" width="35.140625" style="864" customWidth="1"/>
    <col min="11851" max="11851" width="10.28515625" style="864" customWidth="1"/>
    <col min="11852" max="11854" width="8.28515625" style="864"/>
    <col min="11855" max="11857" width="8.85546875" style="864" customWidth="1"/>
    <col min="11858" max="11863" width="11.28515625" style="864" customWidth="1"/>
    <col min="11864" max="12104" width="8.28515625" style="864"/>
    <col min="12105" max="12105" width="6.28515625" style="864" customWidth="1"/>
    <col min="12106" max="12106" width="35.140625" style="864" customWidth="1"/>
    <col min="12107" max="12107" width="10.28515625" style="864" customWidth="1"/>
    <col min="12108" max="12110" width="8.28515625" style="864"/>
    <col min="12111" max="12113" width="8.85546875" style="864" customWidth="1"/>
    <col min="12114" max="12119" width="11.28515625" style="864" customWidth="1"/>
    <col min="12120" max="12360" width="8.28515625" style="864"/>
    <col min="12361" max="12361" width="6.28515625" style="864" customWidth="1"/>
    <col min="12362" max="12362" width="35.140625" style="864" customWidth="1"/>
    <col min="12363" max="12363" width="10.28515625" style="864" customWidth="1"/>
    <col min="12364" max="12366" width="8.28515625" style="864"/>
    <col min="12367" max="12369" width="8.85546875" style="864" customWidth="1"/>
    <col min="12370" max="12375" width="11.28515625" style="864" customWidth="1"/>
    <col min="12376" max="12616" width="8.28515625" style="864"/>
    <col min="12617" max="12617" width="6.28515625" style="864" customWidth="1"/>
    <col min="12618" max="12618" width="35.140625" style="864" customWidth="1"/>
    <col min="12619" max="12619" width="10.28515625" style="864" customWidth="1"/>
    <col min="12620" max="12622" width="8.28515625" style="864"/>
    <col min="12623" max="12625" width="8.85546875" style="864" customWidth="1"/>
    <col min="12626" max="12631" width="11.28515625" style="864" customWidth="1"/>
    <col min="12632" max="12872" width="8.28515625" style="864"/>
    <col min="12873" max="12873" width="6.28515625" style="864" customWidth="1"/>
    <col min="12874" max="12874" width="35.140625" style="864" customWidth="1"/>
    <col min="12875" max="12875" width="10.28515625" style="864" customWidth="1"/>
    <col min="12876" max="12878" width="8.28515625" style="864"/>
    <col min="12879" max="12881" width="8.85546875" style="864" customWidth="1"/>
    <col min="12882" max="12887" width="11.28515625" style="864" customWidth="1"/>
    <col min="12888" max="13128" width="8.28515625" style="864"/>
    <col min="13129" max="13129" width="6.28515625" style="864" customWidth="1"/>
    <col min="13130" max="13130" width="35.140625" style="864" customWidth="1"/>
    <col min="13131" max="13131" width="10.28515625" style="864" customWidth="1"/>
    <col min="13132" max="13134" width="8.28515625" style="864"/>
    <col min="13135" max="13137" width="8.85546875" style="864" customWidth="1"/>
    <col min="13138" max="13143" width="11.28515625" style="864" customWidth="1"/>
    <col min="13144" max="13384" width="8.28515625" style="864"/>
    <col min="13385" max="13385" width="6.28515625" style="864" customWidth="1"/>
    <col min="13386" max="13386" width="35.140625" style="864" customWidth="1"/>
    <col min="13387" max="13387" width="10.28515625" style="864" customWidth="1"/>
    <col min="13388" max="13390" width="8.28515625" style="864"/>
    <col min="13391" max="13393" width="8.85546875" style="864" customWidth="1"/>
    <col min="13394" max="13399" width="11.28515625" style="864" customWidth="1"/>
    <col min="13400" max="13640" width="8.28515625" style="864"/>
    <col min="13641" max="13641" width="6.28515625" style="864" customWidth="1"/>
    <col min="13642" max="13642" width="35.140625" style="864" customWidth="1"/>
    <col min="13643" max="13643" width="10.28515625" style="864" customWidth="1"/>
    <col min="13644" max="13646" width="8.28515625" style="864"/>
    <col min="13647" max="13649" width="8.85546875" style="864" customWidth="1"/>
    <col min="13650" max="13655" width="11.28515625" style="864" customWidth="1"/>
    <col min="13656" max="13896" width="8.28515625" style="864"/>
    <col min="13897" max="13897" width="6.28515625" style="864" customWidth="1"/>
    <col min="13898" max="13898" width="35.140625" style="864" customWidth="1"/>
    <col min="13899" max="13899" width="10.28515625" style="864" customWidth="1"/>
    <col min="13900" max="13902" width="8.28515625" style="864"/>
    <col min="13903" max="13905" width="8.85546875" style="864" customWidth="1"/>
    <col min="13906" max="13911" width="11.28515625" style="864" customWidth="1"/>
    <col min="13912" max="14152" width="8.28515625" style="864"/>
    <col min="14153" max="14153" width="6.28515625" style="864" customWidth="1"/>
    <col min="14154" max="14154" width="35.140625" style="864" customWidth="1"/>
    <col min="14155" max="14155" width="10.28515625" style="864" customWidth="1"/>
    <col min="14156" max="14158" width="8.28515625" style="864"/>
    <col min="14159" max="14161" width="8.85546875" style="864" customWidth="1"/>
    <col min="14162" max="14167" width="11.28515625" style="864" customWidth="1"/>
    <col min="14168" max="14408" width="8.28515625" style="864"/>
    <col min="14409" max="14409" width="6.28515625" style="864" customWidth="1"/>
    <col min="14410" max="14410" width="35.140625" style="864" customWidth="1"/>
    <col min="14411" max="14411" width="10.28515625" style="864" customWidth="1"/>
    <col min="14412" max="14414" width="8.28515625" style="864"/>
    <col min="14415" max="14417" width="8.85546875" style="864" customWidth="1"/>
    <col min="14418" max="14423" width="11.28515625" style="864" customWidth="1"/>
    <col min="14424" max="14664" width="8.28515625" style="864"/>
    <col min="14665" max="14665" width="6.28515625" style="864" customWidth="1"/>
    <col min="14666" max="14666" width="35.140625" style="864" customWidth="1"/>
    <col min="14667" max="14667" width="10.28515625" style="864" customWidth="1"/>
    <col min="14668" max="14670" width="8.28515625" style="864"/>
    <col min="14671" max="14673" width="8.85546875" style="864" customWidth="1"/>
    <col min="14674" max="14679" width="11.28515625" style="864" customWidth="1"/>
    <col min="14680" max="14920" width="8.28515625" style="864"/>
    <col min="14921" max="14921" width="6.28515625" style="864" customWidth="1"/>
    <col min="14922" max="14922" width="35.140625" style="864" customWidth="1"/>
    <col min="14923" max="14923" width="10.28515625" style="864" customWidth="1"/>
    <col min="14924" max="14926" width="8.28515625" style="864"/>
    <col min="14927" max="14929" width="8.85546875" style="864" customWidth="1"/>
    <col min="14930" max="14935" width="11.28515625" style="864" customWidth="1"/>
    <col min="14936" max="15176" width="8.28515625" style="864"/>
    <col min="15177" max="15177" width="6.28515625" style="864" customWidth="1"/>
    <col min="15178" max="15178" width="35.140625" style="864" customWidth="1"/>
    <col min="15179" max="15179" width="10.28515625" style="864" customWidth="1"/>
    <col min="15180" max="15182" width="8.28515625" style="864"/>
    <col min="15183" max="15185" width="8.85546875" style="864" customWidth="1"/>
    <col min="15186" max="15191" width="11.28515625" style="864" customWidth="1"/>
    <col min="15192" max="15432" width="8.28515625" style="864"/>
    <col min="15433" max="15433" width="6.28515625" style="864" customWidth="1"/>
    <col min="15434" max="15434" width="35.140625" style="864" customWidth="1"/>
    <col min="15435" max="15435" width="10.28515625" style="864" customWidth="1"/>
    <col min="15436" max="15438" width="8.28515625" style="864"/>
    <col min="15439" max="15441" width="8.85546875" style="864" customWidth="1"/>
    <col min="15442" max="15447" width="11.28515625" style="864" customWidth="1"/>
    <col min="15448" max="15688" width="8.28515625" style="864"/>
    <col min="15689" max="15689" width="6.28515625" style="864" customWidth="1"/>
    <col min="15690" max="15690" width="35.140625" style="864" customWidth="1"/>
    <col min="15691" max="15691" width="10.28515625" style="864" customWidth="1"/>
    <col min="15692" max="15694" width="8.28515625" style="864"/>
    <col min="15695" max="15697" width="8.85546875" style="864" customWidth="1"/>
    <col min="15698" max="15703" width="11.28515625" style="864" customWidth="1"/>
    <col min="15704" max="15944" width="8.28515625" style="864"/>
    <col min="15945" max="15945" width="6.28515625" style="864" customWidth="1"/>
    <col min="15946" max="15946" width="35.140625" style="864" customWidth="1"/>
    <col min="15947" max="15947" width="10.28515625" style="864" customWidth="1"/>
    <col min="15948" max="15950" width="8.28515625" style="864"/>
    <col min="15951" max="15953" width="8.85546875" style="864" customWidth="1"/>
    <col min="15954" max="15959" width="11.28515625" style="864" customWidth="1"/>
    <col min="15960" max="16384" width="8.28515625" style="864"/>
  </cols>
  <sheetData>
    <row r="1" spans="1:14" s="890" customFormat="1" ht="28.5" customHeight="1" thickBot="1">
      <c r="A1" s="892" t="s">
        <v>606</v>
      </c>
      <c r="B1" s="903"/>
      <c r="C1" s="1387" t="s">
        <v>417</v>
      </c>
      <c r="D1" s="1387"/>
      <c r="E1" s="1387"/>
      <c r="F1" s="1387"/>
      <c r="G1" s="1387"/>
      <c r="H1" s="1387"/>
      <c r="I1" s="1387"/>
      <c r="J1" s="1387"/>
      <c r="K1" s="892"/>
      <c r="L1" s="892"/>
      <c r="M1" s="891"/>
      <c r="N1" s="891" t="s">
        <v>502</v>
      </c>
    </row>
    <row r="2" spans="1:14" ht="18.75" customHeight="1">
      <c r="A2" s="1406"/>
      <c r="B2" s="1406"/>
      <c r="C2" s="1406"/>
      <c r="D2" s="1406"/>
      <c r="E2" s="1406"/>
      <c r="F2" s="1406"/>
      <c r="G2" s="1406"/>
      <c r="H2" s="1406"/>
      <c r="I2" s="1406"/>
      <c r="J2" s="1406"/>
      <c r="K2" s="1406"/>
      <c r="L2" s="1406"/>
      <c r="M2" s="1406"/>
      <c r="N2" s="1406"/>
    </row>
    <row r="3" spans="1:14" ht="18.75" customHeight="1">
      <c r="A3" s="1388" t="s">
        <v>772</v>
      </c>
      <c r="B3" s="1388"/>
      <c r="C3" s="1388"/>
      <c r="D3" s="1388"/>
      <c r="E3" s="1388"/>
      <c r="F3" s="1388"/>
      <c r="G3" s="1388"/>
      <c r="H3" s="1388"/>
      <c r="I3" s="1388"/>
      <c r="J3" s="1388"/>
      <c r="K3" s="1388"/>
      <c r="L3" s="1388"/>
      <c r="M3" s="1388"/>
      <c r="N3" s="1388"/>
    </row>
    <row r="4" spans="1:14" s="953" customFormat="1" ht="18.75" customHeight="1">
      <c r="A4" s="1409"/>
      <c r="B4" s="1409"/>
      <c r="C4" s="1409"/>
      <c r="D4" s="1409"/>
      <c r="E4" s="1409"/>
      <c r="F4" s="1409"/>
      <c r="G4" s="1409"/>
      <c r="H4" s="1409"/>
      <c r="I4" s="1409"/>
      <c r="J4" s="1409"/>
      <c r="K4" s="1409"/>
      <c r="L4" s="1409"/>
      <c r="M4" s="1409"/>
      <c r="N4" s="1409"/>
    </row>
    <row r="5" spans="1:14" ht="16.5" customHeight="1">
      <c r="A5" s="1389" t="s">
        <v>620</v>
      </c>
      <c r="B5" s="1403"/>
      <c r="C5" s="1395" t="s">
        <v>602</v>
      </c>
      <c r="D5" s="887" t="s">
        <v>619</v>
      </c>
      <c r="E5" s="1389" t="s">
        <v>651</v>
      </c>
      <c r="F5" s="1390"/>
      <c r="G5" s="1389" t="s">
        <v>650</v>
      </c>
      <c r="H5" s="1403"/>
      <c r="I5" s="1390"/>
      <c r="J5" s="1389" t="s">
        <v>773</v>
      </c>
      <c r="K5" s="1403"/>
      <c r="L5" s="1403"/>
      <c r="M5" s="1403"/>
      <c r="N5" s="1390"/>
    </row>
    <row r="6" spans="1:14" ht="32.25" customHeight="1">
      <c r="A6" s="1391"/>
      <c r="B6" s="1404"/>
      <c r="C6" s="1398"/>
      <c r="D6" s="887" t="s">
        <v>599</v>
      </c>
      <c r="E6" s="887" t="s">
        <v>645</v>
      </c>
      <c r="F6" s="887" t="s">
        <v>644</v>
      </c>
      <c r="G6" s="887" t="s">
        <v>643</v>
      </c>
      <c r="H6" s="887" t="s">
        <v>642</v>
      </c>
      <c r="I6" s="887" t="s">
        <v>641</v>
      </c>
      <c r="J6" s="887" t="s">
        <v>770</v>
      </c>
      <c r="K6" s="887" t="s">
        <v>769</v>
      </c>
      <c r="L6" s="887" t="s">
        <v>768</v>
      </c>
      <c r="M6" s="887" t="s">
        <v>767</v>
      </c>
      <c r="N6" s="887" t="s">
        <v>766</v>
      </c>
    </row>
    <row r="7" spans="1:14" ht="16.5" customHeight="1" thickBot="1">
      <c r="A7" s="1393"/>
      <c r="B7" s="1405"/>
      <c r="C7" s="886" t="s">
        <v>575</v>
      </c>
      <c r="D7" s="886" t="s">
        <v>574</v>
      </c>
      <c r="E7" s="886" t="s">
        <v>574</v>
      </c>
      <c r="F7" s="886" t="s">
        <v>574</v>
      </c>
      <c r="G7" s="886" t="s">
        <v>574</v>
      </c>
      <c r="H7" s="886" t="s">
        <v>574</v>
      </c>
      <c r="I7" s="886" t="s">
        <v>574</v>
      </c>
      <c r="J7" s="886" t="s">
        <v>574</v>
      </c>
      <c r="K7" s="886" t="s">
        <v>574</v>
      </c>
      <c r="L7" s="886" t="s">
        <v>574</v>
      </c>
      <c r="M7" s="886" t="s">
        <v>574</v>
      </c>
      <c r="N7" s="886" t="s">
        <v>574</v>
      </c>
    </row>
    <row r="8" spans="1:14" ht="22.5" hidden="1" customHeight="1">
      <c r="A8" s="902"/>
      <c r="B8" s="902"/>
      <c r="C8" s="902"/>
      <c r="D8" s="902"/>
      <c r="E8" s="902"/>
      <c r="F8" s="902"/>
      <c r="G8" s="902"/>
      <c r="H8" s="902"/>
      <c r="I8" s="902"/>
      <c r="J8" s="902"/>
      <c r="K8" s="902"/>
      <c r="L8" s="902"/>
      <c r="M8" s="902"/>
      <c r="N8" s="902"/>
    </row>
    <row r="9" spans="1:14" ht="22.5" hidden="1" customHeight="1" thickBot="1">
      <c r="A9" s="902"/>
      <c r="B9" s="902"/>
      <c r="C9" s="902"/>
      <c r="D9" s="902"/>
      <c r="E9" s="902"/>
      <c r="F9" s="902"/>
      <c r="G9" s="902"/>
      <c r="H9" s="902"/>
      <c r="I9" s="902"/>
      <c r="J9" s="902"/>
      <c r="K9" s="902"/>
      <c r="L9" s="902"/>
      <c r="M9" s="902"/>
      <c r="N9" s="902"/>
    </row>
    <row r="10" spans="1:14" s="952" customFormat="1" ht="10.5" customHeight="1">
      <c r="A10" s="885"/>
      <c r="B10" s="885"/>
      <c r="C10" s="884"/>
      <c r="D10" s="883"/>
      <c r="E10" s="901"/>
      <c r="F10" s="901"/>
      <c r="G10" s="901"/>
      <c r="H10" s="901"/>
      <c r="I10" s="901"/>
      <c r="J10" s="901"/>
      <c r="K10" s="901"/>
      <c r="L10" s="901"/>
      <c r="M10" s="901"/>
      <c r="N10" s="901"/>
    </row>
    <row r="11" spans="1:14" ht="20.25" customHeight="1">
      <c r="A11" s="881" t="s">
        <v>78</v>
      </c>
      <c r="B11" s="899" t="s">
        <v>612</v>
      </c>
      <c r="C11" s="874">
        <v>87.222099999999998</v>
      </c>
      <c r="D11" s="878">
        <v>27890.821899999999</v>
      </c>
      <c r="E11" s="879">
        <v>29392.253400000001</v>
      </c>
      <c r="F11" s="879">
        <v>24499.287700000001</v>
      </c>
      <c r="G11" s="879">
        <v>27243.2359</v>
      </c>
      <c r="H11" s="879">
        <v>28329.289100000002</v>
      </c>
      <c r="I11" s="879">
        <v>27544.2114</v>
      </c>
      <c r="J11" s="879">
        <v>23381.3737</v>
      </c>
      <c r="K11" s="879">
        <v>26734.319100000001</v>
      </c>
      <c r="L11" s="879">
        <v>29741.315299999998</v>
      </c>
      <c r="M11" s="879">
        <v>36428.993799999997</v>
      </c>
      <c r="N11" s="879">
        <v>28157.340800000002</v>
      </c>
    </row>
    <row r="12" spans="1:14" ht="20.25" customHeight="1">
      <c r="A12" s="881" t="s">
        <v>77</v>
      </c>
      <c r="B12" s="899" t="s">
        <v>76</v>
      </c>
      <c r="C12" s="874">
        <v>21.295000000000002</v>
      </c>
      <c r="D12" s="878">
        <v>36292.894099999998</v>
      </c>
      <c r="E12" s="879">
        <v>37244.1414</v>
      </c>
      <c r="F12" s="879">
        <v>30191.408899999999</v>
      </c>
      <c r="G12" s="879">
        <v>31964.8567</v>
      </c>
      <c r="H12" s="879">
        <v>37344.525500000003</v>
      </c>
      <c r="I12" s="879">
        <v>35965.038699999997</v>
      </c>
      <c r="J12" s="879">
        <v>32572.577300000001</v>
      </c>
      <c r="K12" s="879">
        <v>34850.220999999998</v>
      </c>
      <c r="L12" s="879">
        <v>38816.006800000003</v>
      </c>
      <c r="M12" s="879">
        <v>53123.615700000002</v>
      </c>
      <c r="N12" s="879">
        <v>30644.299200000001</v>
      </c>
    </row>
    <row r="13" spans="1:14" ht="20.25" customHeight="1">
      <c r="A13" s="881" t="s">
        <v>75</v>
      </c>
      <c r="B13" s="899" t="s">
        <v>74</v>
      </c>
      <c r="C13" s="874">
        <v>1045.8956000000001</v>
      </c>
      <c r="D13" s="878">
        <v>31739.394499999999</v>
      </c>
      <c r="E13" s="879">
        <v>34615.843800000002</v>
      </c>
      <c r="F13" s="879">
        <v>26902.164499999999</v>
      </c>
      <c r="G13" s="879">
        <v>30499.189600000002</v>
      </c>
      <c r="H13" s="879">
        <v>33036.9836</v>
      </c>
      <c r="I13" s="879">
        <v>30223.5183</v>
      </c>
      <c r="J13" s="879">
        <v>27117.2955</v>
      </c>
      <c r="K13" s="879">
        <v>29720.021100000002</v>
      </c>
      <c r="L13" s="879">
        <v>33462.729200000002</v>
      </c>
      <c r="M13" s="879">
        <v>47378.571799999998</v>
      </c>
      <c r="N13" s="879">
        <v>28015.746200000001</v>
      </c>
    </row>
    <row r="14" spans="1:14" ht="20.25" customHeight="1">
      <c r="A14" s="881" t="s">
        <v>73</v>
      </c>
      <c r="B14" s="899" t="s">
        <v>545</v>
      </c>
      <c r="C14" s="874">
        <v>32.9345</v>
      </c>
      <c r="D14" s="878">
        <v>45951.760399999999</v>
      </c>
      <c r="E14" s="879">
        <v>47801.723700000002</v>
      </c>
      <c r="F14" s="879">
        <v>40524.179400000001</v>
      </c>
      <c r="G14" s="879">
        <v>40442.142899999999</v>
      </c>
      <c r="H14" s="879">
        <v>47656.457199999997</v>
      </c>
      <c r="I14" s="879">
        <v>45586.217400000001</v>
      </c>
      <c r="J14" s="879">
        <v>20802.6666</v>
      </c>
      <c r="K14" s="879">
        <v>37805.229599999999</v>
      </c>
      <c r="L14" s="879">
        <v>45895.072</v>
      </c>
      <c r="M14" s="879">
        <v>63192.4683</v>
      </c>
      <c r="N14" s="879">
        <v>41273.421399999999</v>
      </c>
    </row>
    <row r="15" spans="1:14" ht="20.25" customHeight="1">
      <c r="A15" s="881" t="s">
        <v>71</v>
      </c>
      <c r="B15" s="899" t="s">
        <v>611</v>
      </c>
      <c r="C15" s="874">
        <v>49.275599999999997</v>
      </c>
      <c r="D15" s="878">
        <v>29888.101999999999</v>
      </c>
      <c r="E15" s="879">
        <v>30466.965800000002</v>
      </c>
      <c r="F15" s="879">
        <v>27563.578000000001</v>
      </c>
      <c r="G15" s="879">
        <v>26245.718400000002</v>
      </c>
      <c r="H15" s="879">
        <v>30604.136900000001</v>
      </c>
      <c r="I15" s="879">
        <v>29881.663700000001</v>
      </c>
      <c r="J15" s="879">
        <v>22904.98</v>
      </c>
      <c r="K15" s="879">
        <v>28777.872200000002</v>
      </c>
      <c r="L15" s="879">
        <v>32411.820899999999</v>
      </c>
      <c r="M15" s="879">
        <v>41061.035300000003</v>
      </c>
      <c r="N15" s="879">
        <v>26927.2798</v>
      </c>
    </row>
    <row r="16" spans="1:14" ht="20.25" customHeight="1">
      <c r="A16" s="881" t="s">
        <v>69</v>
      </c>
      <c r="B16" s="899" t="s">
        <v>68</v>
      </c>
      <c r="C16" s="874">
        <v>186.99160000000001</v>
      </c>
      <c r="D16" s="878">
        <v>28189.640100000001</v>
      </c>
      <c r="E16" s="879">
        <v>28665.004400000002</v>
      </c>
      <c r="F16" s="879">
        <v>26011.471000000001</v>
      </c>
      <c r="G16" s="879">
        <v>26412.089800000002</v>
      </c>
      <c r="H16" s="879">
        <v>28261.803899999999</v>
      </c>
      <c r="I16" s="879">
        <v>28823.676599999999</v>
      </c>
      <c r="J16" s="879">
        <v>21416.608899999999</v>
      </c>
      <c r="K16" s="879">
        <v>26593.0409</v>
      </c>
      <c r="L16" s="879">
        <v>30016.399399999998</v>
      </c>
      <c r="M16" s="879">
        <v>40445.311600000001</v>
      </c>
      <c r="N16" s="879">
        <v>25208.786100000001</v>
      </c>
    </row>
    <row r="17" spans="1:14" ht="20.25" customHeight="1">
      <c r="A17" s="881" t="s">
        <v>67</v>
      </c>
      <c r="B17" s="899" t="s">
        <v>543</v>
      </c>
      <c r="C17" s="874">
        <v>470.99979999999999</v>
      </c>
      <c r="D17" s="878">
        <v>27446.4169</v>
      </c>
      <c r="E17" s="879">
        <v>30834.1086</v>
      </c>
      <c r="F17" s="879">
        <v>25235.315999999999</v>
      </c>
      <c r="G17" s="879">
        <v>26715.810399999998</v>
      </c>
      <c r="H17" s="879">
        <v>28577.308700000001</v>
      </c>
      <c r="I17" s="879">
        <v>25990.4048</v>
      </c>
      <c r="J17" s="879">
        <v>23468.288700000001</v>
      </c>
      <c r="K17" s="879">
        <v>24660.149700000002</v>
      </c>
      <c r="L17" s="879">
        <v>28421.328000000001</v>
      </c>
      <c r="M17" s="879">
        <v>41564.560299999997</v>
      </c>
      <c r="N17" s="879">
        <v>27039.0301</v>
      </c>
    </row>
    <row r="18" spans="1:14" ht="20.25" customHeight="1">
      <c r="A18" s="881" t="s">
        <v>65</v>
      </c>
      <c r="B18" s="899" t="s">
        <v>64</v>
      </c>
      <c r="C18" s="874">
        <v>246.2818</v>
      </c>
      <c r="D18" s="878">
        <v>30678.512299999999</v>
      </c>
      <c r="E18" s="879">
        <v>31609.274799999999</v>
      </c>
      <c r="F18" s="879">
        <v>28838.344700000001</v>
      </c>
      <c r="G18" s="879">
        <v>28714.249100000001</v>
      </c>
      <c r="H18" s="879">
        <v>30240.174900000002</v>
      </c>
      <c r="I18" s="879">
        <v>32190.163499999999</v>
      </c>
      <c r="J18" s="879">
        <v>25697.9444</v>
      </c>
      <c r="K18" s="879">
        <v>28599.8305</v>
      </c>
      <c r="L18" s="879">
        <v>32913.2304</v>
      </c>
      <c r="M18" s="879">
        <v>43168.044300000001</v>
      </c>
      <c r="N18" s="879">
        <v>25886.359100000001</v>
      </c>
    </row>
    <row r="19" spans="1:14" ht="20.25" customHeight="1">
      <c r="A19" s="881" t="s">
        <v>63</v>
      </c>
      <c r="B19" s="899" t="s">
        <v>610</v>
      </c>
      <c r="C19" s="874">
        <v>111.4203</v>
      </c>
      <c r="D19" s="878">
        <v>18408.262999999999</v>
      </c>
      <c r="E19" s="879">
        <v>19141.907200000001</v>
      </c>
      <c r="F19" s="879">
        <v>18003.042799999999</v>
      </c>
      <c r="G19" s="879">
        <v>18181.164400000001</v>
      </c>
      <c r="H19" s="879">
        <v>18318.8986</v>
      </c>
      <c r="I19" s="879">
        <v>18834.539700000001</v>
      </c>
      <c r="J19" s="879">
        <v>16872.7228</v>
      </c>
      <c r="K19" s="879">
        <v>17699.797600000002</v>
      </c>
      <c r="L19" s="879">
        <v>20367.275799999999</v>
      </c>
      <c r="M19" s="879">
        <v>28633.499299999999</v>
      </c>
      <c r="N19" s="879">
        <v>16920.4025</v>
      </c>
    </row>
    <row r="20" spans="1:14" ht="20.25" customHeight="1">
      <c r="A20" s="881" t="s">
        <v>61</v>
      </c>
      <c r="B20" s="899" t="s">
        <v>609</v>
      </c>
      <c r="C20" s="874">
        <v>116.35120000000001</v>
      </c>
      <c r="D20" s="878">
        <v>47531.352200000001</v>
      </c>
      <c r="E20" s="879">
        <v>52992.976000000002</v>
      </c>
      <c r="F20" s="879">
        <v>37402.5507</v>
      </c>
      <c r="G20" s="879">
        <v>37924.087399999997</v>
      </c>
      <c r="H20" s="879">
        <v>53989.2212</v>
      </c>
      <c r="I20" s="879">
        <v>45023.3249</v>
      </c>
      <c r="J20" s="879">
        <v>24510.924999999999</v>
      </c>
      <c r="K20" s="879">
        <v>31966.655599999998</v>
      </c>
      <c r="L20" s="879">
        <v>40594.520499999999</v>
      </c>
      <c r="M20" s="879">
        <v>57292.996299999999</v>
      </c>
      <c r="N20" s="879">
        <v>38889.599199999997</v>
      </c>
    </row>
    <row r="21" spans="1:14" ht="20.25" customHeight="1">
      <c r="A21" s="881" t="s">
        <v>60</v>
      </c>
      <c r="B21" s="899" t="s">
        <v>59</v>
      </c>
      <c r="C21" s="874">
        <v>68.675299999999993</v>
      </c>
      <c r="D21" s="878">
        <v>47272.541299999997</v>
      </c>
      <c r="E21" s="879">
        <v>61780.522100000002</v>
      </c>
      <c r="F21" s="879">
        <v>40712.857100000001</v>
      </c>
      <c r="G21" s="879">
        <v>35052.133600000001</v>
      </c>
      <c r="H21" s="879">
        <v>52103.469700000001</v>
      </c>
      <c r="I21" s="879">
        <v>50430.725100000003</v>
      </c>
      <c r="J21" s="879">
        <v>15115.313399999999</v>
      </c>
      <c r="K21" s="879">
        <v>32918.861100000002</v>
      </c>
      <c r="L21" s="879">
        <v>39935.073799999998</v>
      </c>
      <c r="M21" s="879">
        <v>63223.682399999998</v>
      </c>
      <c r="N21" s="879">
        <v>33158.991499999996</v>
      </c>
    </row>
    <row r="22" spans="1:14" ht="20.25" customHeight="1">
      <c r="A22" s="881" t="s">
        <v>58</v>
      </c>
      <c r="B22" s="899" t="s">
        <v>535</v>
      </c>
      <c r="C22" s="874">
        <v>39.835500000000003</v>
      </c>
      <c r="D22" s="878">
        <v>27053.9058</v>
      </c>
      <c r="E22" s="879">
        <v>27948.688399999999</v>
      </c>
      <c r="F22" s="879">
        <v>26665.655299999999</v>
      </c>
      <c r="G22" s="879">
        <v>26054.7961</v>
      </c>
      <c r="H22" s="879">
        <v>27177.827700000002</v>
      </c>
      <c r="I22" s="879">
        <v>27520.1819</v>
      </c>
      <c r="J22" s="879">
        <v>15371.7435</v>
      </c>
      <c r="K22" s="879">
        <v>22702.110799999999</v>
      </c>
      <c r="L22" s="879">
        <v>28550.928500000002</v>
      </c>
      <c r="M22" s="879">
        <v>37016.0818</v>
      </c>
      <c r="N22" s="879">
        <v>18970.784100000001</v>
      </c>
    </row>
    <row r="23" spans="1:14" ht="20.25" customHeight="1">
      <c r="A23" s="881" t="s">
        <v>56</v>
      </c>
      <c r="B23" s="899" t="s">
        <v>608</v>
      </c>
      <c r="C23" s="874">
        <v>165.2475</v>
      </c>
      <c r="D23" s="878">
        <v>35012.478600000002</v>
      </c>
      <c r="E23" s="879">
        <v>39064.325700000001</v>
      </c>
      <c r="F23" s="879">
        <v>30783.569599999999</v>
      </c>
      <c r="G23" s="879">
        <v>31734.859700000001</v>
      </c>
      <c r="H23" s="879">
        <v>37319.995300000002</v>
      </c>
      <c r="I23" s="879">
        <v>33850.197200000002</v>
      </c>
      <c r="J23" s="879">
        <v>14911.346799999999</v>
      </c>
      <c r="K23" s="879">
        <v>26698.6479</v>
      </c>
      <c r="L23" s="879">
        <v>30565.000700000001</v>
      </c>
      <c r="M23" s="879">
        <v>42261.9637</v>
      </c>
      <c r="N23" s="879">
        <v>25116.560099999999</v>
      </c>
    </row>
    <row r="24" spans="1:14" ht="20.25" customHeight="1">
      <c r="A24" s="881" t="s">
        <v>54</v>
      </c>
      <c r="B24" s="899" t="s">
        <v>528</v>
      </c>
      <c r="C24" s="874">
        <v>170.95230000000001</v>
      </c>
      <c r="D24" s="878">
        <v>20548.963800000001</v>
      </c>
      <c r="E24" s="879">
        <v>21212.754499999999</v>
      </c>
      <c r="F24" s="879">
        <v>19992.792600000001</v>
      </c>
      <c r="G24" s="879">
        <v>25360.572100000001</v>
      </c>
      <c r="H24" s="879">
        <v>22262.388200000001</v>
      </c>
      <c r="I24" s="879">
        <v>17313.105200000002</v>
      </c>
      <c r="J24" s="879">
        <v>17836.794399999999</v>
      </c>
      <c r="K24" s="879">
        <v>18237.906999999999</v>
      </c>
      <c r="L24" s="879">
        <v>23997.5301</v>
      </c>
      <c r="M24" s="879">
        <v>33610.967900000003</v>
      </c>
      <c r="N24" s="879">
        <v>16356.7978</v>
      </c>
    </row>
    <row r="25" spans="1:14" ht="20.25" customHeight="1">
      <c r="A25" s="881" t="s">
        <v>53</v>
      </c>
      <c r="B25" s="899" t="s">
        <v>42</v>
      </c>
      <c r="C25" s="874">
        <v>280.48320000000001</v>
      </c>
      <c r="D25" s="878">
        <v>37803.612300000001</v>
      </c>
      <c r="E25" s="879">
        <v>41854.716200000003</v>
      </c>
      <c r="F25" s="879">
        <v>34720.902900000001</v>
      </c>
      <c r="G25" s="879">
        <v>30860.5013</v>
      </c>
      <c r="H25" s="879">
        <v>39250.695800000001</v>
      </c>
      <c r="I25" s="879">
        <v>38267.255700000002</v>
      </c>
      <c r="J25" s="879">
        <v>17205.843700000001</v>
      </c>
      <c r="K25" s="879">
        <v>26630.833299999998</v>
      </c>
      <c r="L25" s="879">
        <v>35863.864300000001</v>
      </c>
      <c r="M25" s="879">
        <v>45087.790999999997</v>
      </c>
      <c r="N25" s="879">
        <v>33730.815199999997</v>
      </c>
    </row>
    <row r="26" spans="1:14" ht="20.25" customHeight="1">
      <c r="A26" s="881" t="s">
        <v>51</v>
      </c>
      <c r="B26" s="899" t="s">
        <v>39</v>
      </c>
      <c r="C26" s="874">
        <v>259.56360000000001</v>
      </c>
      <c r="D26" s="878">
        <v>36208.630100000002</v>
      </c>
      <c r="E26" s="879">
        <v>39950.214999999997</v>
      </c>
      <c r="F26" s="879">
        <v>35161.506500000003</v>
      </c>
      <c r="G26" s="879">
        <v>31799.129499999999</v>
      </c>
      <c r="H26" s="879">
        <v>35701.024799999999</v>
      </c>
      <c r="I26" s="879">
        <v>38912.147499999999</v>
      </c>
      <c r="J26" s="879">
        <v>18501.5</v>
      </c>
      <c r="K26" s="879">
        <v>20339.1666</v>
      </c>
      <c r="L26" s="879">
        <v>32660.013299999999</v>
      </c>
      <c r="M26" s="879">
        <v>41310.380899999996</v>
      </c>
      <c r="N26" s="879">
        <v>35651.046799999996</v>
      </c>
    </row>
    <row r="27" spans="1:14" ht="20.25" customHeight="1">
      <c r="A27" s="881" t="s">
        <v>50</v>
      </c>
      <c r="B27" s="899" t="s">
        <v>49</v>
      </c>
      <c r="C27" s="874">
        <v>275.65699999999998</v>
      </c>
      <c r="D27" s="878">
        <v>32740.4323</v>
      </c>
      <c r="E27" s="879">
        <v>36154.835099999997</v>
      </c>
      <c r="F27" s="879">
        <v>32058.628400000001</v>
      </c>
      <c r="G27" s="879">
        <v>30934.886999999999</v>
      </c>
      <c r="H27" s="879">
        <v>33213.519399999997</v>
      </c>
      <c r="I27" s="879">
        <v>32730.2693</v>
      </c>
      <c r="J27" s="879">
        <v>22499.8171</v>
      </c>
      <c r="K27" s="879">
        <v>25392.9866</v>
      </c>
      <c r="L27" s="879">
        <v>33749.645400000001</v>
      </c>
      <c r="M27" s="879">
        <v>44532.136599999998</v>
      </c>
      <c r="N27" s="879">
        <v>31194.1702</v>
      </c>
    </row>
    <row r="28" spans="1:14" ht="20.25" customHeight="1">
      <c r="A28" s="881" t="s">
        <v>48</v>
      </c>
      <c r="B28" s="899" t="s">
        <v>607</v>
      </c>
      <c r="C28" s="874">
        <v>46.309100000000001</v>
      </c>
      <c r="D28" s="878">
        <v>29103.26</v>
      </c>
      <c r="E28" s="879">
        <v>30530.373299999999</v>
      </c>
      <c r="F28" s="879">
        <v>27890.045099999999</v>
      </c>
      <c r="G28" s="879">
        <v>26350.316699999999</v>
      </c>
      <c r="H28" s="879">
        <v>29559.5203</v>
      </c>
      <c r="I28" s="879">
        <v>29882.090800000002</v>
      </c>
      <c r="J28" s="879">
        <v>22158.893700000001</v>
      </c>
      <c r="K28" s="879">
        <v>25620.896799999999</v>
      </c>
      <c r="L28" s="879">
        <v>29335.666000000001</v>
      </c>
      <c r="M28" s="879">
        <v>34764.6086</v>
      </c>
      <c r="N28" s="879">
        <v>27044.780299999999</v>
      </c>
    </row>
    <row r="29" spans="1:14" ht="20.25" customHeight="1" thickBot="1">
      <c r="A29" s="898" t="s">
        <v>47</v>
      </c>
      <c r="B29" s="897" t="s">
        <v>46</v>
      </c>
      <c r="C29" s="894">
        <v>42.802100000000003</v>
      </c>
      <c r="D29" s="895">
        <v>24286.059000000001</v>
      </c>
      <c r="E29" s="896">
        <v>25685.6142</v>
      </c>
      <c r="F29" s="896">
        <v>23539.143400000001</v>
      </c>
      <c r="G29" s="896">
        <v>23577.8465</v>
      </c>
      <c r="H29" s="896">
        <v>25952.709599999998</v>
      </c>
      <c r="I29" s="896">
        <v>21767.398000000001</v>
      </c>
      <c r="J29" s="896">
        <v>18715.140100000001</v>
      </c>
      <c r="K29" s="896">
        <v>19783.133600000001</v>
      </c>
      <c r="L29" s="896">
        <v>25772.087599999999</v>
      </c>
      <c r="M29" s="896">
        <v>29696.5098</v>
      </c>
      <c r="N29" s="896">
        <v>20878.1201</v>
      </c>
    </row>
    <row r="30" spans="1:14" ht="20.25" customHeight="1" thickTop="1">
      <c r="A30" s="871" t="s">
        <v>521</v>
      </c>
      <c r="B30" s="871"/>
      <c r="C30" s="893">
        <v>3718.1941000000002</v>
      </c>
      <c r="D30" s="867">
        <v>31433.9202</v>
      </c>
      <c r="E30" s="869">
        <v>33762.859400000001</v>
      </c>
      <c r="F30" s="869">
        <v>28795.3164</v>
      </c>
      <c r="G30" s="869">
        <v>29147.238399999998</v>
      </c>
      <c r="H30" s="869">
        <v>32494.6584</v>
      </c>
      <c r="I30" s="869">
        <v>31026.559099999999</v>
      </c>
      <c r="J30" s="869">
        <v>23374.4967</v>
      </c>
      <c r="K30" s="869">
        <v>26852.1152</v>
      </c>
      <c r="L30" s="869">
        <v>32320.707900000001</v>
      </c>
      <c r="M30" s="869">
        <v>43573.305200000003</v>
      </c>
      <c r="N30" s="869">
        <v>26950.948100000001</v>
      </c>
    </row>
    <row r="31" spans="1:14">
      <c r="D31" s="954"/>
      <c r="E31" s="954"/>
      <c r="F31" s="954"/>
      <c r="G31" s="954"/>
      <c r="H31" s="954"/>
      <c r="I31" s="954"/>
      <c r="J31" s="954"/>
      <c r="K31" s="954"/>
      <c r="L31" s="954"/>
      <c r="M31" s="954"/>
      <c r="N31" s="954"/>
    </row>
  </sheetData>
  <mergeCells count="9">
    <mergeCell ref="C1:J1"/>
    <mergeCell ref="A2:N2"/>
    <mergeCell ref="A3:N3"/>
    <mergeCell ref="A4:N4"/>
    <mergeCell ref="A5:B7"/>
    <mergeCell ref="C5:C6"/>
    <mergeCell ref="E5:F5"/>
    <mergeCell ref="G5:I5"/>
    <mergeCell ref="J5:N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74" orientation="landscape" r:id="rId1"/>
  <headerFooter>
    <oddHeader>&amp;RStrana 9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F04CC-30AF-42A2-ABDA-EF8870C8F3CC}">
  <sheetPr>
    <tabColor rgb="FFC00000"/>
    <pageSetUpPr fitToPage="1"/>
  </sheetPr>
  <dimension ref="A1:J33"/>
  <sheetViews>
    <sheetView showGridLines="0" zoomScaleNormal="100" workbookViewId="0"/>
  </sheetViews>
  <sheetFormatPr defaultColWidth="8.28515625" defaultRowHeight="12.75"/>
  <cols>
    <col min="1" max="1" width="4.85546875" style="864" customWidth="1"/>
    <col min="2" max="2" width="43" style="864" customWidth="1"/>
    <col min="3" max="4" width="14.7109375" style="864" customWidth="1"/>
    <col min="5" max="6" width="15.7109375" style="864" customWidth="1"/>
    <col min="7" max="7" width="14.7109375" style="864" customWidth="1"/>
    <col min="8" max="9" width="15.7109375" style="864" customWidth="1"/>
    <col min="10" max="10" width="14.7109375" style="864" customWidth="1"/>
    <col min="11" max="66" width="8.28515625" style="864"/>
    <col min="67" max="67" width="6.28515625" style="864" customWidth="1"/>
    <col min="68" max="68" width="36.42578125" style="864" customWidth="1"/>
    <col min="69" max="69" width="12.85546875" style="864" customWidth="1"/>
    <col min="70" max="322" width="8.28515625" style="864"/>
    <col min="323" max="323" width="6.28515625" style="864" customWidth="1"/>
    <col min="324" max="324" width="36.42578125" style="864" customWidth="1"/>
    <col min="325" max="325" width="12.85546875" style="864" customWidth="1"/>
    <col min="326" max="578" width="8.28515625" style="864"/>
    <col min="579" max="579" width="6.28515625" style="864" customWidth="1"/>
    <col min="580" max="580" width="36.42578125" style="864" customWidth="1"/>
    <col min="581" max="581" width="12.85546875" style="864" customWidth="1"/>
    <col min="582" max="834" width="8.28515625" style="864"/>
    <col min="835" max="835" width="6.28515625" style="864" customWidth="1"/>
    <col min="836" max="836" width="36.42578125" style="864" customWidth="1"/>
    <col min="837" max="837" width="12.85546875" style="864" customWidth="1"/>
    <col min="838" max="1090" width="8.28515625" style="864"/>
    <col min="1091" max="1091" width="6.28515625" style="864" customWidth="1"/>
    <col min="1092" max="1092" width="36.42578125" style="864" customWidth="1"/>
    <col min="1093" max="1093" width="12.85546875" style="864" customWidth="1"/>
    <col min="1094" max="1346" width="8.28515625" style="864"/>
    <col min="1347" max="1347" width="6.28515625" style="864" customWidth="1"/>
    <col min="1348" max="1348" width="36.42578125" style="864" customWidth="1"/>
    <col min="1349" max="1349" width="12.85546875" style="864" customWidth="1"/>
    <col min="1350" max="1602" width="8.28515625" style="864"/>
    <col min="1603" max="1603" width="6.28515625" style="864" customWidth="1"/>
    <col min="1604" max="1604" width="36.42578125" style="864" customWidth="1"/>
    <col min="1605" max="1605" width="12.85546875" style="864" customWidth="1"/>
    <col min="1606" max="1858" width="8.28515625" style="864"/>
    <col min="1859" max="1859" width="6.28515625" style="864" customWidth="1"/>
    <col min="1860" max="1860" width="36.42578125" style="864" customWidth="1"/>
    <col min="1861" max="1861" width="12.85546875" style="864" customWidth="1"/>
    <col min="1862" max="2114" width="8.28515625" style="864"/>
    <col min="2115" max="2115" width="6.28515625" style="864" customWidth="1"/>
    <col min="2116" max="2116" width="36.42578125" style="864" customWidth="1"/>
    <col min="2117" max="2117" width="12.85546875" style="864" customWidth="1"/>
    <col min="2118" max="2370" width="8.28515625" style="864"/>
    <col min="2371" max="2371" width="6.28515625" style="864" customWidth="1"/>
    <col min="2372" max="2372" width="36.42578125" style="864" customWidth="1"/>
    <col min="2373" max="2373" width="12.85546875" style="864" customWidth="1"/>
    <col min="2374" max="2626" width="8.28515625" style="864"/>
    <col min="2627" max="2627" width="6.28515625" style="864" customWidth="1"/>
    <col min="2628" max="2628" width="36.42578125" style="864" customWidth="1"/>
    <col min="2629" max="2629" width="12.85546875" style="864" customWidth="1"/>
    <col min="2630" max="2882" width="8.28515625" style="864"/>
    <col min="2883" max="2883" width="6.28515625" style="864" customWidth="1"/>
    <col min="2884" max="2884" width="36.42578125" style="864" customWidth="1"/>
    <col min="2885" max="2885" width="12.85546875" style="864" customWidth="1"/>
    <col min="2886" max="3138" width="8.28515625" style="864"/>
    <col min="3139" max="3139" width="6.28515625" style="864" customWidth="1"/>
    <col min="3140" max="3140" width="36.42578125" style="864" customWidth="1"/>
    <col min="3141" max="3141" width="12.85546875" style="864" customWidth="1"/>
    <col min="3142" max="3394" width="8.28515625" style="864"/>
    <col min="3395" max="3395" width="6.28515625" style="864" customWidth="1"/>
    <col min="3396" max="3396" width="36.42578125" style="864" customWidth="1"/>
    <col min="3397" max="3397" width="12.85546875" style="864" customWidth="1"/>
    <col min="3398" max="3650" width="8.28515625" style="864"/>
    <col min="3651" max="3651" width="6.28515625" style="864" customWidth="1"/>
    <col min="3652" max="3652" width="36.42578125" style="864" customWidth="1"/>
    <col min="3653" max="3653" width="12.85546875" style="864" customWidth="1"/>
    <col min="3654" max="3906" width="8.28515625" style="864"/>
    <col min="3907" max="3907" width="6.28515625" style="864" customWidth="1"/>
    <col min="3908" max="3908" width="36.42578125" style="864" customWidth="1"/>
    <col min="3909" max="3909" width="12.85546875" style="864" customWidth="1"/>
    <col min="3910" max="4162" width="8.28515625" style="864"/>
    <col min="4163" max="4163" width="6.28515625" style="864" customWidth="1"/>
    <col min="4164" max="4164" width="36.42578125" style="864" customWidth="1"/>
    <col min="4165" max="4165" width="12.85546875" style="864" customWidth="1"/>
    <col min="4166" max="4418" width="8.28515625" style="864"/>
    <col min="4419" max="4419" width="6.28515625" style="864" customWidth="1"/>
    <col min="4420" max="4420" width="36.42578125" style="864" customWidth="1"/>
    <col min="4421" max="4421" width="12.85546875" style="864" customWidth="1"/>
    <col min="4422" max="4674" width="8.28515625" style="864"/>
    <col min="4675" max="4675" width="6.28515625" style="864" customWidth="1"/>
    <col min="4676" max="4676" width="36.42578125" style="864" customWidth="1"/>
    <col min="4677" max="4677" width="12.85546875" style="864" customWidth="1"/>
    <col min="4678" max="4930" width="8.28515625" style="864"/>
    <col min="4931" max="4931" width="6.28515625" style="864" customWidth="1"/>
    <col min="4932" max="4932" width="36.42578125" style="864" customWidth="1"/>
    <col min="4933" max="4933" width="12.85546875" style="864" customWidth="1"/>
    <col min="4934" max="5186" width="8.28515625" style="864"/>
    <col min="5187" max="5187" width="6.28515625" style="864" customWidth="1"/>
    <col min="5188" max="5188" width="36.42578125" style="864" customWidth="1"/>
    <col min="5189" max="5189" width="12.85546875" style="864" customWidth="1"/>
    <col min="5190" max="5442" width="8.28515625" style="864"/>
    <col min="5443" max="5443" width="6.28515625" style="864" customWidth="1"/>
    <col min="5444" max="5444" width="36.42578125" style="864" customWidth="1"/>
    <col min="5445" max="5445" width="12.85546875" style="864" customWidth="1"/>
    <col min="5446" max="5698" width="8.28515625" style="864"/>
    <col min="5699" max="5699" width="6.28515625" style="864" customWidth="1"/>
    <col min="5700" max="5700" width="36.42578125" style="864" customWidth="1"/>
    <col min="5701" max="5701" width="12.85546875" style="864" customWidth="1"/>
    <col min="5702" max="5954" width="8.28515625" style="864"/>
    <col min="5955" max="5955" width="6.28515625" style="864" customWidth="1"/>
    <col min="5956" max="5956" width="36.42578125" style="864" customWidth="1"/>
    <col min="5957" max="5957" width="12.85546875" style="864" customWidth="1"/>
    <col min="5958" max="6210" width="8.28515625" style="864"/>
    <col min="6211" max="6211" width="6.28515625" style="864" customWidth="1"/>
    <col min="6212" max="6212" width="36.42578125" style="864" customWidth="1"/>
    <col min="6213" max="6213" width="12.85546875" style="864" customWidth="1"/>
    <col min="6214" max="6466" width="8.28515625" style="864"/>
    <col min="6467" max="6467" width="6.28515625" style="864" customWidth="1"/>
    <col min="6468" max="6468" width="36.42578125" style="864" customWidth="1"/>
    <col min="6469" max="6469" width="12.85546875" style="864" customWidth="1"/>
    <col min="6470" max="6722" width="8.28515625" style="864"/>
    <col min="6723" max="6723" width="6.28515625" style="864" customWidth="1"/>
    <col min="6724" max="6724" width="36.42578125" style="864" customWidth="1"/>
    <col min="6725" max="6725" width="12.85546875" style="864" customWidth="1"/>
    <col min="6726" max="6978" width="8.28515625" style="864"/>
    <col min="6979" max="6979" width="6.28515625" style="864" customWidth="1"/>
    <col min="6980" max="6980" width="36.42578125" style="864" customWidth="1"/>
    <col min="6981" max="6981" width="12.85546875" style="864" customWidth="1"/>
    <col min="6982" max="7234" width="8.28515625" style="864"/>
    <col min="7235" max="7235" width="6.28515625" style="864" customWidth="1"/>
    <col min="7236" max="7236" width="36.42578125" style="864" customWidth="1"/>
    <col min="7237" max="7237" width="12.85546875" style="864" customWidth="1"/>
    <col min="7238" max="7490" width="8.28515625" style="864"/>
    <col min="7491" max="7491" width="6.28515625" style="864" customWidth="1"/>
    <col min="7492" max="7492" width="36.42578125" style="864" customWidth="1"/>
    <col min="7493" max="7493" width="12.85546875" style="864" customWidth="1"/>
    <col min="7494" max="7746" width="8.28515625" style="864"/>
    <col min="7747" max="7747" width="6.28515625" style="864" customWidth="1"/>
    <col min="7748" max="7748" width="36.42578125" style="864" customWidth="1"/>
    <col min="7749" max="7749" width="12.85546875" style="864" customWidth="1"/>
    <col min="7750" max="8002" width="8.28515625" style="864"/>
    <col min="8003" max="8003" width="6.28515625" style="864" customWidth="1"/>
    <col min="8004" max="8004" width="36.42578125" style="864" customWidth="1"/>
    <col min="8005" max="8005" width="12.85546875" style="864" customWidth="1"/>
    <col min="8006" max="8258" width="8.28515625" style="864"/>
    <col min="8259" max="8259" width="6.28515625" style="864" customWidth="1"/>
    <col min="8260" max="8260" width="36.42578125" style="864" customWidth="1"/>
    <col min="8261" max="8261" width="12.85546875" style="864" customWidth="1"/>
    <col min="8262" max="8514" width="8.28515625" style="864"/>
    <col min="8515" max="8515" width="6.28515625" style="864" customWidth="1"/>
    <col min="8516" max="8516" width="36.42578125" style="864" customWidth="1"/>
    <col min="8517" max="8517" width="12.85546875" style="864" customWidth="1"/>
    <col min="8518" max="8770" width="8.28515625" style="864"/>
    <col min="8771" max="8771" width="6.28515625" style="864" customWidth="1"/>
    <col min="8772" max="8772" width="36.42578125" style="864" customWidth="1"/>
    <col min="8773" max="8773" width="12.85546875" style="864" customWidth="1"/>
    <col min="8774" max="9026" width="8.28515625" style="864"/>
    <col min="9027" max="9027" width="6.28515625" style="864" customWidth="1"/>
    <col min="9028" max="9028" width="36.42578125" style="864" customWidth="1"/>
    <col min="9029" max="9029" width="12.85546875" style="864" customWidth="1"/>
    <col min="9030" max="9282" width="8.28515625" style="864"/>
    <col min="9283" max="9283" width="6.28515625" style="864" customWidth="1"/>
    <col min="9284" max="9284" width="36.42578125" style="864" customWidth="1"/>
    <col min="9285" max="9285" width="12.85546875" style="864" customWidth="1"/>
    <col min="9286" max="9538" width="8.28515625" style="864"/>
    <col min="9539" max="9539" width="6.28515625" style="864" customWidth="1"/>
    <col min="9540" max="9540" width="36.42578125" style="864" customWidth="1"/>
    <col min="9541" max="9541" width="12.85546875" style="864" customWidth="1"/>
    <col min="9542" max="9794" width="8.28515625" style="864"/>
    <col min="9795" max="9795" width="6.28515625" style="864" customWidth="1"/>
    <col min="9796" max="9796" width="36.42578125" style="864" customWidth="1"/>
    <col min="9797" max="9797" width="12.85546875" style="864" customWidth="1"/>
    <col min="9798" max="10050" width="8.28515625" style="864"/>
    <col min="10051" max="10051" width="6.28515625" style="864" customWidth="1"/>
    <col min="10052" max="10052" width="36.42578125" style="864" customWidth="1"/>
    <col min="10053" max="10053" width="12.85546875" style="864" customWidth="1"/>
    <col min="10054" max="10306" width="8.28515625" style="864"/>
    <col min="10307" max="10307" width="6.28515625" style="864" customWidth="1"/>
    <col min="10308" max="10308" width="36.42578125" style="864" customWidth="1"/>
    <col min="10309" max="10309" width="12.85546875" style="864" customWidth="1"/>
    <col min="10310" max="10562" width="8.28515625" style="864"/>
    <col min="10563" max="10563" width="6.28515625" style="864" customWidth="1"/>
    <col min="10564" max="10564" width="36.42578125" style="864" customWidth="1"/>
    <col min="10565" max="10565" width="12.85546875" style="864" customWidth="1"/>
    <col min="10566" max="10818" width="8.28515625" style="864"/>
    <col min="10819" max="10819" width="6.28515625" style="864" customWidth="1"/>
    <col min="10820" max="10820" width="36.42578125" style="864" customWidth="1"/>
    <col min="10821" max="10821" width="12.85546875" style="864" customWidth="1"/>
    <col min="10822" max="11074" width="8.28515625" style="864"/>
    <col min="11075" max="11075" width="6.28515625" style="864" customWidth="1"/>
    <col min="11076" max="11076" width="36.42578125" style="864" customWidth="1"/>
    <col min="11077" max="11077" width="12.85546875" style="864" customWidth="1"/>
    <col min="11078" max="11330" width="8.28515625" style="864"/>
    <col min="11331" max="11331" width="6.28515625" style="864" customWidth="1"/>
    <col min="11332" max="11332" width="36.42578125" style="864" customWidth="1"/>
    <col min="11333" max="11333" width="12.85546875" style="864" customWidth="1"/>
    <col min="11334" max="11586" width="8.28515625" style="864"/>
    <col min="11587" max="11587" width="6.28515625" style="864" customWidth="1"/>
    <col min="11588" max="11588" width="36.42578125" style="864" customWidth="1"/>
    <col min="11589" max="11589" width="12.85546875" style="864" customWidth="1"/>
    <col min="11590" max="11842" width="8.28515625" style="864"/>
    <col min="11843" max="11843" width="6.28515625" style="864" customWidth="1"/>
    <col min="11844" max="11844" width="36.42578125" style="864" customWidth="1"/>
    <col min="11845" max="11845" width="12.85546875" style="864" customWidth="1"/>
    <col min="11846" max="12098" width="8.28515625" style="864"/>
    <col min="12099" max="12099" width="6.28515625" style="864" customWidth="1"/>
    <col min="12100" max="12100" width="36.42578125" style="864" customWidth="1"/>
    <col min="12101" max="12101" width="12.85546875" style="864" customWidth="1"/>
    <col min="12102" max="12354" width="8.28515625" style="864"/>
    <col min="12355" max="12355" width="6.28515625" style="864" customWidth="1"/>
    <col min="12356" max="12356" width="36.42578125" style="864" customWidth="1"/>
    <col min="12357" max="12357" width="12.85546875" style="864" customWidth="1"/>
    <col min="12358" max="12610" width="8.28515625" style="864"/>
    <col min="12611" max="12611" width="6.28515625" style="864" customWidth="1"/>
    <col min="12612" max="12612" width="36.42578125" style="864" customWidth="1"/>
    <col min="12613" max="12613" width="12.85546875" style="864" customWidth="1"/>
    <col min="12614" max="12866" width="8.28515625" style="864"/>
    <col min="12867" max="12867" width="6.28515625" style="864" customWidth="1"/>
    <col min="12868" max="12868" width="36.42578125" style="864" customWidth="1"/>
    <col min="12869" max="12869" width="12.85546875" style="864" customWidth="1"/>
    <col min="12870" max="13122" width="8.28515625" style="864"/>
    <col min="13123" max="13123" width="6.28515625" style="864" customWidth="1"/>
    <col min="13124" max="13124" width="36.42578125" style="864" customWidth="1"/>
    <col min="13125" max="13125" width="12.85546875" style="864" customWidth="1"/>
    <col min="13126" max="13378" width="8.28515625" style="864"/>
    <col min="13379" max="13379" width="6.28515625" style="864" customWidth="1"/>
    <col min="13380" max="13380" width="36.42578125" style="864" customWidth="1"/>
    <col min="13381" max="13381" width="12.85546875" style="864" customWidth="1"/>
    <col min="13382" max="13634" width="8.28515625" style="864"/>
    <col min="13635" max="13635" width="6.28515625" style="864" customWidth="1"/>
    <col min="13636" max="13636" width="36.42578125" style="864" customWidth="1"/>
    <col min="13637" max="13637" width="12.85546875" style="864" customWidth="1"/>
    <col min="13638" max="13890" width="8.28515625" style="864"/>
    <col min="13891" max="13891" width="6.28515625" style="864" customWidth="1"/>
    <col min="13892" max="13892" width="36.42578125" style="864" customWidth="1"/>
    <col min="13893" max="13893" width="12.85546875" style="864" customWidth="1"/>
    <col min="13894" max="14146" width="8.28515625" style="864"/>
    <col min="14147" max="14147" width="6.28515625" style="864" customWidth="1"/>
    <col min="14148" max="14148" width="36.42578125" style="864" customWidth="1"/>
    <col min="14149" max="14149" width="12.85546875" style="864" customWidth="1"/>
    <col min="14150" max="14402" width="8.28515625" style="864"/>
    <col min="14403" max="14403" width="6.28515625" style="864" customWidth="1"/>
    <col min="14404" max="14404" width="36.42578125" style="864" customWidth="1"/>
    <col min="14405" max="14405" width="12.85546875" style="864" customWidth="1"/>
    <col min="14406" max="14658" width="8.28515625" style="864"/>
    <col min="14659" max="14659" width="6.28515625" style="864" customWidth="1"/>
    <col min="14660" max="14660" width="36.42578125" style="864" customWidth="1"/>
    <col min="14661" max="14661" width="12.85546875" style="864" customWidth="1"/>
    <col min="14662" max="14914" width="8.28515625" style="864"/>
    <col min="14915" max="14915" width="6.28515625" style="864" customWidth="1"/>
    <col min="14916" max="14916" width="36.42578125" style="864" customWidth="1"/>
    <col min="14917" max="14917" width="12.85546875" style="864" customWidth="1"/>
    <col min="14918" max="15170" width="8.28515625" style="864"/>
    <col min="15171" max="15171" width="6.28515625" style="864" customWidth="1"/>
    <col min="15172" max="15172" width="36.42578125" style="864" customWidth="1"/>
    <col min="15173" max="15173" width="12.85546875" style="864" customWidth="1"/>
    <col min="15174" max="15426" width="8.28515625" style="864"/>
    <col min="15427" max="15427" width="6.28515625" style="864" customWidth="1"/>
    <col min="15428" max="15428" width="36.42578125" style="864" customWidth="1"/>
    <col min="15429" max="15429" width="12.85546875" style="864" customWidth="1"/>
    <col min="15430" max="15682" width="8.28515625" style="864"/>
    <col min="15683" max="15683" width="6.28515625" style="864" customWidth="1"/>
    <col min="15684" max="15684" width="36.42578125" style="864" customWidth="1"/>
    <col min="15685" max="15685" width="12.85546875" style="864" customWidth="1"/>
    <col min="15686" max="15938" width="8.28515625" style="864"/>
    <col min="15939" max="15939" width="6.28515625" style="864" customWidth="1"/>
    <col min="15940" max="15940" width="36.42578125" style="864" customWidth="1"/>
    <col min="15941" max="15941" width="12.85546875" style="864" customWidth="1"/>
    <col min="15942" max="16384" width="8.28515625" style="864"/>
  </cols>
  <sheetData>
    <row r="1" spans="1:10" s="890" customFormat="1" ht="28.5" customHeight="1" thickBot="1">
      <c r="A1" s="892" t="s">
        <v>606</v>
      </c>
      <c r="B1" s="892"/>
      <c r="C1" s="1387" t="s">
        <v>417</v>
      </c>
      <c r="D1" s="1387"/>
      <c r="E1" s="1387"/>
      <c r="F1" s="1387"/>
      <c r="G1" s="1387"/>
      <c r="H1" s="892"/>
      <c r="I1" s="892"/>
      <c r="J1" s="892" t="s">
        <v>500</v>
      </c>
    </row>
    <row r="2" spans="1:10" ht="18.75" customHeight="1">
      <c r="A2" s="1406"/>
      <c r="B2" s="1406"/>
      <c r="C2" s="1406"/>
      <c r="D2" s="1406"/>
      <c r="E2" s="1406"/>
      <c r="F2" s="1406"/>
      <c r="G2" s="1406"/>
      <c r="H2" s="1406"/>
      <c r="I2" s="1406"/>
      <c r="J2" s="1406"/>
    </row>
    <row r="3" spans="1:10" ht="18.75" customHeight="1">
      <c r="A3" s="1388" t="s">
        <v>499</v>
      </c>
      <c r="B3" s="1388"/>
      <c r="C3" s="1388"/>
      <c r="D3" s="1388"/>
      <c r="E3" s="1388"/>
      <c r="F3" s="1388"/>
      <c r="G3" s="1388"/>
      <c r="H3" s="1388"/>
      <c r="I3" s="1388"/>
      <c r="J3" s="1388"/>
    </row>
    <row r="4" spans="1:10" ht="18.75" customHeight="1">
      <c r="A4" s="1410" t="s">
        <v>775</v>
      </c>
      <c r="B4" s="1410"/>
      <c r="C4" s="1410"/>
      <c r="D4" s="1410"/>
      <c r="E4" s="1410"/>
      <c r="F4" s="1410"/>
      <c r="G4" s="1410"/>
      <c r="H4" s="1410"/>
      <c r="I4" s="1410"/>
      <c r="J4" s="1410"/>
    </row>
    <row r="5" spans="1:10" ht="18.75" customHeight="1">
      <c r="A5" s="1411"/>
      <c r="B5" s="1411"/>
      <c r="C5" s="1411"/>
      <c r="D5" s="1411"/>
      <c r="E5" s="1411"/>
      <c r="F5" s="1411"/>
      <c r="G5" s="1411"/>
      <c r="H5" s="1411"/>
      <c r="I5" s="1411"/>
      <c r="J5" s="1411"/>
    </row>
    <row r="6" spans="1:10" ht="16.5" customHeight="1">
      <c r="A6" s="1389" t="s">
        <v>620</v>
      </c>
      <c r="B6" s="1390"/>
      <c r="C6" s="1395" t="s">
        <v>603</v>
      </c>
      <c r="D6" s="1395" t="s">
        <v>602</v>
      </c>
      <c r="E6" s="1389" t="s">
        <v>619</v>
      </c>
      <c r="F6" s="1390"/>
      <c r="G6" s="1395" t="s">
        <v>774</v>
      </c>
      <c r="H6" s="1389" t="s">
        <v>601</v>
      </c>
      <c r="I6" s="1390"/>
      <c r="J6" s="1395" t="s">
        <v>774</v>
      </c>
    </row>
    <row r="7" spans="1:10" ht="16.5" customHeight="1">
      <c r="A7" s="1391"/>
      <c r="B7" s="1392"/>
      <c r="C7" s="1396"/>
      <c r="D7" s="1398"/>
      <c r="E7" s="887" t="s">
        <v>417</v>
      </c>
      <c r="F7" s="887" t="s">
        <v>416</v>
      </c>
      <c r="G7" s="1396"/>
      <c r="H7" s="887" t="s">
        <v>417</v>
      </c>
      <c r="I7" s="887" t="s">
        <v>416</v>
      </c>
      <c r="J7" s="1396"/>
    </row>
    <row r="8" spans="1:10" ht="16.5" customHeight="1" thickBot="1">
      <c r="A8" s="1393"/>
      <c r="B8" s="1394"/>
      <c r="C8" s="1397"/>
      <c r="D8" s="886" t="s">
        <v>575</v>
      </c>
      <c r="E8" s="886" t="s">
        <v>574</v>
      </c>
      <c r="F8" s="886" t="s">
        <v>574</v>
      </c>
      <c r="G8" s="886" t="s">
        <v>573</v>
      </c>
      <c r="H8" s="886" t="s">
        <v>574</v>
      </c>
      <c r="I8" s="886" t="s">
        <v>574</v>
      </c>
      <c r="J8" s="886" t="s">
        <v>573</v>
      </c>
    </row>
    <row r="9" spans="1:10" ht="22.5" hidden="1" customHeight="1">
      <c r="A9" s="902"/>
      <c r="B9" s="902"/>
      <c r="C9" s="902"/>
      <c r="D9" s="902"/>
      <c r="E9" s="902"/>
      <c r="F9" s="902"/>
      <c r="G9" s="902"/>
      <c r="H9" s="902"/>
      <c r="I9" s="902"/>
      <c r="J9" s="902"/>
    </row>
    <row r="10" spans="1:10" ht="22.5" hidden="1" customHeight="1" thickBot="1">
      <c r="A10" s="902"/>
      <c r="B10" s="902"/>
      <c r="C10" s="902"/>
      <c r="D10" s="902"/>
      <c r="E10" s="902"/>
      <c r="F10" s="902"/>
      <c r="G10" s="902"/>
      <c r="H10" s="902"/>
      <c r="I10" s="902"/>
      <c r="J10" s="902"/>
    </row>
    <row r="11" spans="1:10" ht="10.5" customHeight="1">
      <c r="A11" s="885"/>
      <c r="B11" s="885"/>
      <c r="C11" s="884"/>
      <c r="D11" s="884"/>
      <c r="E11" s="883"/>
      <c r="F11" s="883"/>
      <c r="G11" s="884"/>
      <c r="H11" s="883"/>
      <c r="I11" s="883"/>
      <c r="J11" s="884"/>
    </row>
    <row r="12" spans="1:10" ht="20.25" customHeight="1">
      <c r="A12" s="881" t="s">
        <v>78</v>
      </c>
      <c r="B12" s="880" t="s">
        <v>612</v>
      </c>
      <c r="C12" s="879">
        <v>107</v>
      </c>
      <c r="D12" s="874">
        <v>3.7128000000000001</v>
      </c>
      <c r="E12" s="878">
        <v>42502.188099999999</v>
      </c>
      <c r="F12" s="878">
        <v>40690.6466</v>
      </c>
      <c r="G12" s="874">
        <v>104.45189999999999</v>
      </c>
      <c r="H12" s="878">
        <v>48415.790099999998</v>
      </c>
      <c r="I12" s="878">
        <v>46393.537900000003</v>
      </c>
      <c r="J12" s="874">
        <v>104.35</v>
      </c>
    </row>
    <row r="13" spans="1:10" ht="20.25" customHeight="1">
      <c r="A13" s="898" t="s">
        <v>77</v>
      </c>
      <c r="B13" s="949" t="s">
        <v>76</v>
      </c>
      <c r="C13" s="896">
        <v>28</v>
      </c>
      <c r="D13" s="894">
        <v>0.66900000000000004</v>
      </c>
      <c r="E13" s="895">
        <v>70168.214800000002</v>
      </c>
      <c r="F13" s="895">
        <v>69165.2163</v>
      </c>
      <c r="G13" s="894">
        <v>101.45010000000001</v>
      </c>
      <c r="H13" s="895">
        <v>84434.471999999994</v>
      </c>
      <c r="I13" s="895">
        <v>83374.98</v>
      </c>
      <c r="J13" s="894">
        <v>101.27</v>
      </c>
    </row>
    <row r="14" spans="1:10" ht="20.25" customHeight="1">
      <c r="A14" s="898" t="s">
        <v>75</v>
      </c>
      <c r="B14" s="949" t="s">
        <v>74</v>
      </c>
      <c r="C14" s="896">
        <v>1488</v>
      </c>
      <c r="D14" s="894">
        <v>37.276000000000003</v>
      </c>
      <c r="E14" s="895">
        <v>70607.854600000006</v>
      </c>
      <c r="F14" s="895">
        <v>64633.393100000001</v>
      </c>
      <c r="G14" s="894">
        <v>109.2436</v>
      </c>
      <c r="H14" s="895">
        <v>88616.194600000003</v>
      </c>
      <c r="I14" s="895">
        <v>81107.734899999996</v>
      </c>
      <c r="J14" s="894">
        <v>109.25</v>
      </c>
    </row>
    <row r="15" spans="1:10" ht="20.25" customHeight="1">
      <c r="A15" s="898" t="s">
        <v>73</v>
      </c>
      <c r="B15" s="949" t="s">
        <v>545</v>
      </c>
      <c r="C15" s="896">
        <v>54</v>
      </c>
      <c r="D15" s="894">
        <v>1.9777</v>
      </c>
      <c r="E15" s="895">
        <v>88491.543000000005</v>
      </c>
      <c r="F15" s="895">
        <v>80639.047500000001</v>
      </c>
      <c r="G15" s="894">
        <v>109.73779999999999</v>
      </c>
      <c r="H15" s="895">
        <v>106649.3875</v>
      </c>
      <c r="I15" s="895">
        <v>100440.5724</v>
      </c>
      <c r="J15" s="894">
        <v>106.18</v>
      </c>
    </row>
    <row r="16" spans="1:10" ht="20.25" customHeight="1">
      <c r="A16" s="898" t="s">
        <v>71</v>
      </c>
      <c r="B16" s="949" t="s">
        <v>611</v>
      </c>
      <c r="C16" s="896">
        <v>141</v>
      </c>
      <c r="D16" s="894">
        <v>2.4047999999999998</v>
      </c>
      <c r="E16" s="895">
        <v>57816.443500000001</v>
      </c>
      <c r="F16" s="895">
        <v>51284.391799999998</v>
      </c>
      <c r="G16" s="894">
        <v>112.73690000000001</v>
      </c>
      <c r="H16" s="895">
        <v>71241.358500000002</v>
      </c>
      <c r="I16" s="895">
        <v>63470.191899999998</v>
      </c>
      <c r="J16" s="894">
        <v>112.24</v>
      </c>
    </row>
    <row r="17" spans="1:10" ht="20.25" customHeight="1">
      <c r="A17" s="898" t="s">
        <v>69</v>
      </c>
      <c r="B17" s="949" t="s">
        <v>68</v>
      </c>
      <c r="C17" s="896">
        <v>215</v>
      </c>
      <c r="D17" s="894">
        <v>8.8576999999999995</v>
      </c>
      <c r="E17" s="895">
        <v>54011.7431</v>
      </c>
      <c r="F17" s="895">
        <v>44990.773200000003</v>
      </c>
      <c r="G17" s="894">
        <v>120.05070000000001</v>
      </c>
      <c r="H17" s="895">
        <v>67253.994699999996</v>
      </c>
      <c r="I17" s="895">
        <v>58215.742700000003</v>
      </c>
      <c r="J17" s="894">
        <v>115.52</v>
      </c>
    </row>
    <row r="18" spans="1:10" ht="20.25" customHeight="1">
      <c r="A18" s="898" t="s">
        <v>67</v>
      </c>
      <c r="B18" s="949" t="s">
        <v>543</v>
      </c>
      <c r="C18" s="896">
        <v>540</v>
      </c>
      <c r="D18" s="894">
        <v>21.416899999999998</v>
      </c>
      <c r="E18" s="895">
        <v>49535.929600000003</v>
      </c>
      <c r="F18" s="895">
        <v>44934.854299999999</v>
      </c>
      <c r="G18" s="894">
        <v>110.2394</v>
      </c>
      <c r="H18" s="895">
        <v>71011.589800000002</v>
      </c>
      <c r="I18" s="895">
        <v>66650.680699999997</v>
      </c>
      <c r="J18" s="894">
        <v>106.54</v>
      </c>
    </row>
    <row r="19" spans="1:10" ht="20.25" customHeight="1">
      <c r="A19" s="898" t="s">
        <v>65</v>
      </c>
      <c r="B19" s="949" t="s">
        <v>64</v>
      </c>
      <c r="C19" s="896">
        <v>190</v>
      </c>
      <c r="D19" s="894">
        <v>5.9572000000000003</v>
      </c>
      <c r="E19" s="895">
        <v>58329.369400000003</v>
      </c>
      <c r="F19" s="895">
        <v>50327.7834</v>
      </c>
      <c r="G19" s="894">
        <v>115.8989</v>
      </c>
      <c r="H19" s="895">
        <v>75375.662899999996</v>
      </c>
      <c r="I19" s="895">
        <v>67615.615900000004</v>
      </c>
      <c r="J19" s="894">
        <v>111.47</v>
      </c>
    </row>
    <row r="20" spans="1:10" ht="20.25" customHeight="1">
      <c r="A20" s="898" t="s">
        <v>63</v>
      </c>
      <c r="B20" s="949" t="s">
        <v>610</v>
      </c>
      <c r="C20" s="896">
        <v>192</v>
      </c>
      <c r="D20" s="894">
        <v>2.9097</v>
      </c>
      <c r="E20" s="895">
        <v>30217.6515</v>
      </c>
      <c r="F20" s="895">
        <v>29787.7893</v>
      </c>
      <c r="G20" s="894">
        <v>101.443</v>
      </c>
      <c r="H20" s="895">
        <v>45119.2186</v>
      </c>
      <c r="I20" s="895">
        <v>42689.143700000001</v>
      </c>
      <c r="J20" s="894">
        <v>105.69</v>
      </c>
    </row>
    <row r="21" spans="1:10" ht="20.25" customHeight="1">
      <c r="A21" s="898" t="s">
        <v>61</v>
      </c>
      <c r="B21" s="949" t="s">
        <v>609</v>
      </c>
      <c r="C21" s="896">
        <v>168</v>
      </c>
      <c r="D21" s="894">
        <v>6.2831000000000001</v>
      </c>
      <c r="E21" s="895">
        <v>83156.370299999995</v>
      </c>
      <c r="F21" s="895">
        <v>83156.634000000005</v>
      </c>
      <c r="G21" s="894">
        <v>99.999600000000001</v>
      </c>
      <c r="H21" s="895">
        <v>115208.68339999999</v>
      </c>
      <c r="I21" s="895">
        <v>109954.65850000001</v>
      </c>
      <c r="J21" s="894">
        <v>104.77</v>
      </c>
    </row>
    <row r="22" spans="1:10" ht="20.25" customHeight="1">
      <c r="A22" s="898" t="s">
        <v>60</v>
      </c>
      <c r="B22" s="949" t="s">
        <v>59</v>
      </c>
      <c r="C22" s="896">
        <v>141</v>
      </c>
      <c r="D22" s="894">
        <v>5.1520000000000001</v>
      </c>
      <c r="E22" s="895">
        <v>107018.9314</v>
      </c>
      <c r="F22" s="895">
        <v>96734.278399999996</v>
      </c>
      <c r="G22" s="894">
        <v>110.6318</v>
      </c>
      <c r="H22" s="895">
        <v>137899.87469999999</v>
      </c>
      <c r="I22" s="895">
        <v>127838.1308</v>
      </c>
      <c r="J22" s="894">
        <v>107.87</v>
      </c>
    </row>
    <row r="23" spans="1:10" ht="20.25" customHeight="1">
      <c r="A23" s="898" t="s">
        <v>58</v>
      </c>
      <c r="B23" s="949" t="s">
        <v>535</v>
      </c>
      <c r="C23" s="896">
        <v>78</v>
      </c>
      <c r="D23" s="894">
        <v>1.4000999999999999</v>
      </c>
      <c r="E23" s="895">
        <v>55802.401599999997</v>
      </c>
      <c r="F23" s="895">
        <v>47525.126900000003</v>
      </c>
      <c r="G23" s="894">
        <v>117.4166</v>
      </c>
      <c r="H23" s="895">
        <v>65742.2071</v>
      </c>
      <c r="I23" s="895">
        <v>61416.400399999999</v>
      </c>
      <c r="J23" s="894">
        <v>107.04</v>
      </c>
    </row>
    <row r="24" spans="1:10" ht="20.25" customHeight="1">
      <c r="A24" s="898" t="s">
        <v>56</v>
      </c>
      <c r="B24" s="949" t="s">
        <v>608</v>
      </c>
      <c r="C24" s="896">
        <v>252</v>
      </c>
      <c r="D24" s="894">
        <v>7.4661</v>
      </c>
      <c r="E24" s="895">
        <v>87640.276100000003</v>
      </c>
      <c r="F24" s="895">
        <v>81094.451100000006</v>
      </c>
      <c r="G24" s="894">
        <v>108.0718</v>
      </c>
      <c r="H24" s="895">
        <v>110070.1887</v>
      </c>
      <c r="I24" s="895">
        <v>102451.5254</v>
      </c>
      <c r="J24" s="894">
        <v>107.43</v>
      </c>
    </row>
    <row r="25" spans="1:10" ht="20.25" customHeight="1">
      <c r="A25" s="898" t="s">
        <v>54</v>
      </c>
      <c r="B25" s="949" t="s">
        <v>528</v>
      </c>
      <c r="C25" s="896">
        <v>168</v>
      </c>
      <c r="D25" s="894">
        <v>4.4062000000000001</v>
      </c>
      <c r="E25" s="895">
        <v>36820.351999999999</v>
      </c>
      <c r="F25" s="895">
        <v>34404.510399999999</v>
      </c>
      <c r="G25" s="894">
        <v>107.0218</v>
      </c>
      <c r="H25" s="895">
        <v>53125.115400000002</v>
      </c>
      <c r="I25" s="895">
        <v>47509.8505</v>
      </c>
      <c r="J25" s="894">
        <v>111.81</v>
      </c>
    </row>
    <row r="26" spans="1:10" ht="20.25" customHeight="1">
      <c r="A26" s="898" t="s">
        <v>53</v>
      </c>
      <c r="B26" s="949" t="s">
        <v>42</v>
      </c>
      <c r="C26" s="896">
        <v>974</v>
      </c>
      <c r="D26" s="894">
        <v>11.225300000000001</v>
      </c>
      <c r="E26" s="895">
        <v>63849.638400000003</v>
      </c>
      <c r="F26" s="895">
        <v>60386.885199999997</v>
      </c>
      <c r="G26" s="894">
        <v>105.7342</v>
      </c>
      <c r="H26" s="895">
        <v>70185.350399999996</v>
      </c>
      <c r="I26" s="895">
        <v>66068.117899999997</v>
      </c>
      <c r="J26" s="894">
        <v>106.23</v>
      </c>
    </row>
    <row r="27" spans="1:10" ht="20.25" customHeight="1">
      <c r="A27" s="898" t="s">
        <v>51</v>
      </c>
      <c r="B27" s="949" t="s">
        <v>39</v>
      </c>
      <c r="C27" s="896">
        <v>7346</v>
      </c>
      <c r="D27" s="894">
        <v>15.6442</v>
      </c>
      <c r="E27" s="895">
        <v>56399.141499999998</v>
      </c>
      <c r="F27" s="895">
        <v>48930.044699999999</v>
      </c>
      <c r="G27" s="894">
        <v>115.26479999999999</v>
      </c>
      <c r="H27" s="895">
        <v>58687.227800000001</v>
      </c>
      <c r="I27" s="895">
        <v>51559.671499999997</v>
      </c>
      <c r="J27" s="894">
        <v>113.82</v>
      </c>
    </row>
    <row r="28" spans="1:10" ht="20.25" customHeight="1">
      <c r="A28" s="898" t="s">
        <v>50</v>
      </c>
      <c r="B28" s="949" t="s">
        <v>49</v>
      </c>
      <c r="C28" s="896">
        <v>1058</v>
      </c>
      <c r="D28" s="894">
        <v>7.2910000000000004</v>
      </c>
      <c r="E28" s="895">
        <v>59494.459699999999</v>
      </c>
      <c r="F28" s="895">
        <v>54311.996400000004</v>
      </c>
      <c r="G28" s="894">
        <v>109.542</v>
      </c>
      <c r="H28" s="895">
        <v>72149.764599999995</v>
      </c>
      <c r="I28" s="895">
        <v>66817.653099999996</v>
      </c>
      <c r="J28" s="894">
        <v>107.98</v>
      </c>
    </row>
    <row r="29" spans="1:10" ht="20.25" customHeight="1">
      <c r="A29" s="898" t="s">
        <v>48</v>
      </c>
      <c r="B29" s="949" t="s">
        <v>607</v>
      </c>
      <c r="C29" s="896">
        <v>570</v>
      </c>
      <c r="D29" s="894">
        <v>2.4342999999999999</v>
      </c>
      <c r="E29" s="895">
        <v>50409.641499999998</v>
      </c>
      <c r="F29" s="895">
        <v>47421.575900000003</v>
      </c>
      <c r="G29" s="894">
        <v>106.301</v>
      </c>
      <c r="H29" s="895">
        <v>62100.209000000003</v>
      </c>
      <c r="I29" s="895">
        <v>56859.866099999999</v>
      </c>
      <c r="J29" s="894">
        <v>109.21</v>
      </c>
    </row>
    <row r="30" spans="1:10" ht="20.25" customHeight="1" thickBot="1">
      <c r="A30" s="960" t="s">
        <v>47</v>
      </c>
      <c r="B30" s="959" t="s">
        <v>46</v>
      </c>
      <c r="C30" s="958">
        <v>146</v>
      </c>
      <c r="D30" s="956">
        <v>1.7349000000000001</v>
      </c>
      <c r="E30" s="957">
        <v>46884.186600000001</v>
      </c>
      <c r="F30" s="957">
        <v>46339.701399999998</v>
      </c>
      <c r="G30" s="956">
        <v>101.17489999999999</v>
      </c>
      <c r="H30" s="957">
        <v>57859.421799999996</v>
      </c>
      <c r="I30" s="957">
        <v>57812.769399999997</v>
      </c>
      <c r="J30" s="956">
        <v>100.08</v>
      </c>
    </row>
    <row r="31" spans="1:10" ht="20.25" customHeight="1" thickTop="1">
      <c r="A31" s="871" t="s">
        <v>521</v>
      </c>
      <c r="B31" s="870"/>
      <c r="C31" s="869">
        <v>13856</v>
      </c>
      <c r="D31" s="868">
        <v>148.21979999999999</v>
      </c>
      <c r="E31" s="867">
        <v>60689.1181</v>
      </c>
      <c r="F31" s="867">
        <v>54912.735099999998</v>
      </c>
      <c r="G31" s="868">
        <v>110.5192</v>
      </c>
      <c r="H31" s="867">
        <v>78832.256800000003</v>
      </c>
      <c r="I31" s="867">
        <v>72744.7212</v>
      </c>
      <c r="J31" s="868">
        <v>108.36</v>
      </c>
    </row>
    <row r="33" spans="3:3">
      <c r="C33" s="955"/>
    </row>
  </sheetData>
  <mergeCells count="12">
    <mergeCell ref="E6:F6"/>
    <mergeCell ref="G6:G7"/>
    <mergeCell ref="H6:I6"/>
    <mergeCell ref="J6:J7"/>
    <mergeCell ref="C1:G1"/>
    <mergeCell ref="A2:J2"/>
    <mergeCell ref="A3:J3"/>
    <mergeCell ref="A4:J4"/>
    <mergeCell ref="A5:J5"/>
    <mergeCell ref="A6:B8"/>
    <mergeCell ref="C6:C8"/>
    <mergeCell ref="D6:D7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78" orientation="landscape" r:id="rId1"/>
  <headerFooter>
    <oddHeader>&amp;RStrana 10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378F4-FB2B-438D-9329-1DF30760A90B}">
  <sheetPr>
    <tabColor rgb="FFC00000"/>
    <pageSetUpPr fitToPage="1"/>
  </sheetPr>
  <dimension ref="A1:G54"/>
  <sheetViews>
    <sheetView showGridLines="0" showZeros="0" zoomScaleNormal="100" workbookViewId="0"/>
  </sheetViews>
  <sheetFormatPr defaultColWidth="9.140625" defaultRowHeight="12.75"/>
  <cols>
    <col min="1" max="1" width="57.7109375" style="961" customWidth="1"/>
    <col min="2" max="2" width="12.28515625" style="961" customWidth="1"/>
    <col min="3" max="3" width="12.42578125" style="961" bestFit="1" customWidth="1"/>
    <col min="4" max="6" width="12.28515625" style="961" customWidth="1"/>
    <col min="7" max="7" width="12.42578125" style="961" customWidth="1"/>
    <col min="8" max="123" width="9.140625" style="961"/>
    <col min="124" max="124" width="51" style="961" customWidth="1"/>
    <col min="125" max="125" width="11.42578125" style="961" customWidth="1"/>
    <col min="126" max="126" width="12.42578125" style="961" customWidth="1"/>
    <col min="127" max="127" width="11.42578125" style="961" customWidth="1"/>
    <col min="128" max="128" width="12.42578125" style="961" customWidth="1"/>
    <col min="129" max="129" width="11.42578125" style="961" customWidth="1"/>
    <col min="130" max="130" width="12.42578125" style="961" customWidth="1"/>
    <col min="131" max="379" width="9.140625" style="961"/>
    <col min="380" max="380" width="51" style="961" customWidth="1"/>
    <col min="381" max="381" width="11.42578125" style="961" customWidth="1"/>
    <col min="382" max="382" width="12.42578125" style="961" customWidth="1"/>
    <col min="383" max="383" width="11.42578125" style="961" customWidth="1"/>
    <col min="384" max="384" width="12.42578125" style="961" customWidth="1"/>
    <col min="385" max="385" width="11.42578125" style="961" customWidth="1"/>
    <col min="386" max="386" width="12.42578125" style="961" customWidth="1"/>
    <col min="387" max="635" width="9.140625" style="961"/>
    <col min="636" max="636" width="51" style="961" customWidth="1"/>
    <col min="637" max="637" width="11.42578125" style="961" customWidth="1"/>
    <col min="638" max="638" width="12.42578125" style="961" customWidth="1"/>
    <col min="639" max="639" width="11.42578125" style="961" customWidth="1"/>
    <col min="640" max="640" width="12.42578125" style="961" customWidth="1"/>
    <col min="641" max="641" width="11.42578125" style="961" customWidth="1"/>
    <col min="642" max="642" width="12.42578125" style="961" customWidth="1"/>
    <col min="643" max="891" width="9.140625" style="961"/>
    <col min="892" max="892" width="51" style="961" customWidth="1"/>
    <col min="893" max="893" width="11.42578125" style="961" customWidth="1"/>
    <col min="894" max="894" width="12.42578125" style="961" customWidth="1"/>
    <col min="895" max="895" width="11.42578125" style="961" customWidth="1"/>
    <col min="896" max="896" width="12.42578125" style="961" customWidth="1"/>
    <col min="897" max="897" width="11.42578125" style="961" customWidth="1"/>
    <col min="898" max="898" width="12.42578125" style="961" customWidth="1"/>
    <col min="899" max="1147" width="9.140625" style="961"/>
    <col min="1148" max="1148" width="51" style="961" customWidth="1"/>
    <col min="1149" max="1149" width="11.42578125" style="961" customWidth="1"/>
    <col min="1150" max="1150" width="12.42578125" style="961" customWidth="1"/>
    <col min="1151" max="1151" width="11.42578125" style="961" customWidth="1"/>
    <col min="1152" max="1152" width="12.42578125" style="961" customWidth="1"/>
    <col min="1153" max="1153" width="11.42578125" style="961" customWidth="1"/>
    <col min="1154" max="1154" width="12.42578125" style="961" customWidth="1"/>
    <col min="1155" max="1403" width="9.140625" style="961"/>
    <col min="1404" max="1404" width="51" style="961" customWidth="1"/>
    <col min="1405" max="1405" width="11.42578125" style="961" customWidth="1"/>
    <col min="1406" max="1406" width="12.42578125" style="961" customWidth="1"/>
    <col min="1407" max="1407" width="11.42578125" style="961" customWidth="1"/>
    <col min="1408" max="1408" width="12.42578125" style="961" customWidth="1"/>
    <col min="1409" max="1409" width="11.42578125" style="961" customWidth="1"/>
    <col min="1410" max="1410" width="12.42578125" style="961" customWidth="1"/>
    <col min="1411" max="1659" width="9.140625" style="961"/>
    <col min="1660" max="1660" width="51" style="961" customWidth="1"/>
    <col min="1661" max="1661" width="11.42578125" style="961" customWidth="1"/>
    <col min="1662" max="1662" width="12.42578125" style="961" customWidth="1"/>
    <col min="1663" max="1663" width="11.42578125" style="961" customWidth="1"/>
    <col min="1664" max="1664" width="12.42578125" style="961" customWidth="1"/>
    <col min="1665" max="1665" width="11.42578125" style="961" customWidth="1"/>
    <col min="1666" max="1666" width="12.42578125" style="961" customWidth="1"/>
    <col min="1667" max="1915" width="9.140625" style="961"/>
    <col min="1916" max="1916" width="51" style="961" customWidth="1"/>
    <col min="1917" max="1917" width="11.42578125" style="961" customWidth="1"/>
    <col min="1918" max="1918" width="12.42578125" style="961" customWidth="1"/>
    <col min="1919" max="1919" width="11.42578125" style="961" customWidth="1"/>
    <col min="1920" max="1920" width="12.42578125" style="961" customWidth="1"/>
    <col min="1921" max="1921" width="11.42578125" style="961" customWidth="1"/>
    <col min="1922" max="1922" width="12.42578125" style="961" customWidth="1"/>
    <col min="1923" max="2171" width="9.140625" style="961"/>
    <col min="2172" max="2172" width="51" style="961" customWidth="1"/>
    <col min="2173" max="2173" width="11.42578125" style="961" customWidth="1"/>
    <col min="2174" max="2174" width="12.42578125" style="961" customWidth="1"/>
    <col min="2175" max="2175" width="11.42578125" style="961" customWidth="1"/>
    <col min="2176" max="2176" width="12.42578125" style="961" customWidth="1"/>
    <col min="2177" max="2177" width="11.42578125" style="961" customWidth="1"/>
    <col min="2178" max="2178" width="12.42578125" style="961" customWidth="1"/>
    <col min="2179" max="2427" width="9.140625" style="961"/>
    <col min="2428" max="2428" width="51" style="961" customWidth="1"/>
    <col min="2429" max="2429" width="11.42578125" style="961" customWidth="1"/>
    <col min="2430" max="2430" width="12.42578125" style="961" customWidth="1"/>
    <col min="2431" max="2431" width="11.42578125" style="961" customWidth="1"/>
    <col min="2432" max="2432" width="12.42578125" style="961" customWidth="1"/>
    <col min="2433" max="2433" width="11.42578125" style="961" customWidth="1"/>
    <col min="2434" max="2434" width="12.42578125" style="961" customWidth="1"/>
    <col min="2435" max="2683" width="9.140625" style="961"/>
    <col min="2684" max="2684" width="51" style="961" customWidth="1"/>
    <col min="2685" max="2685" width="11.42578125" style="961" customWidth="1"/>
    <col min="2686" max="2686" width="12.42578125" style="961" customWidth="1"/>
    <col min="2687" max="2687" width="11.42578125" style="961" customWidth="1"/>
    <col min="2688" max="2688" width="12.42578125" style="961" customWidth="1"/>
    <col min="2689" max="2689" width="11.42578125" style="961" customWidth="1"/>
    <col min="2690" max="2690" width="12.42578125" style="961" customWidth="1"/>
    <col min="2691" max="2939" width="9.140625" style="961"/>
    <col min="2940" max="2940" width="51" style="961" customWidth="1"/>
    <col min="2941" max="2941" width="11.42578125" style="961" customWidth="1"/>
    <col min="2942" max="2942" width="12.42578125" style="961" customWidth="1"/>
    <col min="2943" max="2943" width="11.42578125" style="961" customWidth="1"/>
    <col min="2944" max="2944" width="12.42578125" style="961" customWidth="1"/>
    <col min="2945" max="2945" width="11.42578125" style="961" customWidth="1"/>
    <col min="2946" max="2946" width="12.42578125" style="961" customWidth="1"/>
    <col min="2947" max="3195" width="9.140625" style="961"/>
    <col min="3196" max="3196" width="51" style="961" customWidth="1"/>
    <col min="3197" max="3197" width="11.42578125" style="961" customWidth="1"/>
    <col min="3198" max="3198" width="12.42578125" style="961" customWidth="1"/>
    <col min="3199" max="3199" width="11.42578125" style="961" customWidth="1"/>
    <col min="3200" max="3200" width="12.42578125" style="961" customWidth="1"/>
    <col min="3201" max="3201" width="11.42578125" style="961" customWidth="1"/>
    <col min="3202" max="3202" width="12.42578125" style="961" customWidth="1"/>
    <col min="3203" max="3451" width="9.140625" style="961"/>
    <col min="3452" max="3452" width="51" style="961" customWidth="1"/>
    <col min="3453" max="3453" width="11.42578125" style="961" customWidth="1"/>
    <col min="3454" max="3454" width="12.42578125" style="961" customWidth="1"/>
    <col min="3455" max="3455" width="11.42578125" style="961" customWidth="1"/>
    <col min="3456" max="3456" width="12.42578125" style="961" customWidth="1"/>
    <col min="3457" max="3457" width="11.42578125" style="961" customWidth="1"/>
    <col min="3458" max="3458" width="12.42578125" style="961" customWidth="1"/>
    <col min="3459" max="3707" width="9.140625" style="961"/>
    <col min="3708" max="3708" width="51" style="961" customWidth="1"/>
    <col min="3709" max="3709" width="11.42578125" style="961" customWidth="1"/>
    <col min="3710" max="3710" width="12.42578125" style="961" customWidth="1"/>
    <col min="3711" max="3711" width="11.42578125" style="961" customWidth="1"/>
    <col min="3712" max="3712" width="12.42578125" style="961" customWidth="1"/>
    <col min="3713" max="3713" width="11.42578125" style="961" customWidth="1"/>
    <col min="3714" max="3714" width="12.42578125" style="961" customWidth="1"/>
    <col min="3715" max="3963" width="9.140625" style="961"/>
    <col min="3964" max="3964" width="51" style="961" customWidth="1"/>
    <col min="3965" max="3965" width="11.42578125" style="961" customWidth="1"/>
    <col min="3966" max="3966" width="12.42578125" style="961" customWidth="1"/>
    <col min="3967" max="3967" width="11.42578125" style="961" customWidth="1"/>
    <col min="3968" max="3968" width="12.42578125" style="961" customWidth="1"/>
    <col min="3969" max="3969" width="11.42578125" style="961" customWidth="1"/>
    <col min="3970" max="3970" width="12.42578125" style="961" customWidth="1"/>
    <col min="3971" max="4219" width="9.140625" style="961"/>
    <col min="4220" max="4220" width="51" style="961" customWidth="1"/>
    <col min="4221" max="4221" width="11.42578125" style="961" customWidth="1"/>
    <col min="4222" max="4222" width="12.42578125" style="961" customWidth="1"/>
    <col min="4223" max="4223" width="11.42578125" style="961" customWidth="1"/>
    <col min="4224" max="4224" width="12.42578125" style="961" customWidth="1"/>
    <col min="4225" max="4225" width="11.42578125" style="961" customWidth="1"/>
    <col min="4226" max="4226" width="12.42578125" style="961" customWidth="1"/>
    <col min="4227" max="4475" width="9.140625" style="961"/>
    <col min="4476" max="4476" width="51" style="961" customWidth="1"/>
    <col min="4477" max="4477" width="11.42578125" style="961" customWidth="1"/>
    <col min="4478" max="4478" width="12.42578125" style="961" customWidth="1"/>
    <col min="4479" max="4479" width="11.42578125" style="961" customWidth="1"/>
    <col min="4480" max="4480" width="12.42578125" style="961" customWidth="1"/>
    <col min="4481" max="4481" width="11.42578125" style="961" customWidth="1"/>
    <col min="4482" max="4482" width="12.42578125" style="961" customWidth="1"/>
    <col min="4483" max="4731" width="9.140625" style="961"/>
    <col min="4732" max="4732" width="51" style="961" customWidth="1"/>
    <col min="4733" max="4733" width="11.42578125" style="961" customWidth="1"/>
    <col min="4734" max="4734" width="12.42578125" style="961" customWidth="1"/>
    <col min="4735" max="4735" width="11.42578125" style="961" customWidth="1"/>
    <col min="4736" max="4736" width="12.42578125" style="961" customWidth="1"/>
    <col min="4737" max="4737" width="11.42578125" style="961" customWidth="1"/>
    <col min="4738" max="4738" width="12.42578125" style="961" customWidth="1"/>
    <col min="4739" max="4987" width="9.140625" style="961"/>
    <col min="4988" max="4988" width="51" style="961" customWidth="1"/>
    <col min="4989" max="4989" width="11.42578125" style="961" customWidth="1"/>
    <col min="4990" max="4990" width="12.42578125" style="961" customWidth="1"/>
    <col min="4991" max="4991" width="11.42578125" style="961" customWidth="1"/>
    <col min="4992" max="4992" width="12.42578125" style="961" customWidth="1"/>
    <col min="4993" max="4993" width="11.42578125" style="961" customWidth="1"/>
    <col min="4994" max="4994" width="12.42578125" style="961" customWidth="1"/>
    <col min="4995" max="5243" width="9.140625" style="961"/>
    <col min="5244" max="5244" width="51" style="961" customWidth="1"/>
    <col min="5245" max="5245" width="11.42578125" style="961" customWidth="1"/>
    <col min="5246" max="5246" width="12.42578125" style="961" customWidth="1"/>
    <col min="5247" max="5247" width="11.42578125" style="961" customWidth="1"/>
    <col min="5248" max="5248" width="12.42578125" style="961" customWidth="1"/>
    <col min="5249" max="5249" width="11.42578125" style="961" customWidth="1"/>
    <col min="5250" max="5250" width="12.42578125" style="961" customWidth="1"/>
    <col min="5251" max="5499" width="9.140625" style="961"/>
    <col min="5500" max="5500" width="51" style="961" customWidth="1"/>
    <col min="5501" max="5501" width="11.42578125" style="961" customWidth="1"/>
    <col min="5502" max="5502" width="12.42578125" style="961" customWidth="1"/>
    <col min="5503" max="5503" width="11.42578125" style="961" customWidth="1"/>
    <col min="5504" max="5504" width="12.42578125" style="961" customWidth="1"/>
    <col min="5505" max="5505" width="11.42578125" style="961" customWidth="1"/>
    <col min="5506" max="5506" width="12.42578125" style="961" customWidth="1"/>
    <col min="5507" max="5755" width="9.140625" style="961"/>
    <col min="5756" max="5756" width="51" style="961" customWidth="1"/>
    <col min="5757" max="5757" width="11.42578125" style="961" customWidth="1"/>
    <col min="5758" max="5758" width="12.42578125" style="961" customWidth="1"/>
    <col min="5759" max="5759" width="11.42578125" style="961" customWidth="1"/>
    <col min="5760" max="5760" width="12.42578125" style="961" customWidth="1"/>
    <col min="5761" max="5761" width="11.42578125" style="961" customWidth="1"/>
    <col min="5762" max="5762" width="12.42578125" style="961" customWidth="1"/>
    <col min="5763" max="6011" width="9.140625" style="961"/>
    <col min="6012" max="6012" width="51" style="961" customWidth="1"/>
    <col min="6013" max="6013" width="11.42578125" style="961" customWidth="1"/>
    <col min="6014" max="6014" width="12.42578125" style="961" customWidth="1"/>
    <col min="6015" max="6015" width="11.42578125" style="961" customWidth="1"/>
    <col min="6016" max="6016" width="12.42578125" style="961" customWidth="1"/>
    <col min="6017" max="6017" width="11.42578125" style="961" customWidth="1"/>
    <col min="6018" max="6018" width="12.42578125" style="961" customWidth="1"/>
    <col min="6019" max="6267" width="9.140625" style="961"/>
    <col min="6268" max="6268" width="51" style="961" customWidth="1"/>
    <col min="6269" max="6269" width="11.42578125" style="961" customWidth="1"/>
    <col min="6270" max="6270" width="12.42578125" style="961" customWidth="1"/>
    <col min="6271" max="6271" width="11.42578125" style="961" customWidth="1"/>
    <col min="6272" max="6272" width="12.42578125" style="961" customWidth="1"/>
    <col min="6273" max="6273" width="11.42578125" style="961" customWidth="1"/>
    <col min="6274" max="6274" width="12.42578125" style="961" customWidth="1"/>
    <col min="6275" max="6523" width="9.140625" style="961"/>
    <col min="6524" max="6524" width="51" style="961" customWidth="1"/>
    <col min="6525" max="6525" width="11.42578125" style="961" customWidth="1"/>
    <col min="6526" max="6526" width="12.42578125" style="961" customWidth="1"/>
    <col min="6527" max="6527" width="11.42578125" style="961" customWidth="1"/>
    <col min="6528" max="6528" width="12.42578125" style="961" customWidth="1"/>
    <col min="6529" max="6529" width="11.42578125" style="961" customWidth="1"/>
    <col min="6530" max="6530" width="12.42578125" style="961" customWidth="1"/>
    <col min="6531" max="6779" width="9.140625" style="961"/>
    <col min="6780" max="6780" width="51" style="961" customWidth="1"/>
    <col min="6781" max="6781" width="11.42578125" style="961" customWidth="1"/>
    <col min="6782" max="6782" width="12.42578125" style="961" customWidth="1"/>
    <col min="6783" max="6783" width="11.42578125" style="961" customWidth="1"/>
    <col min="6784" max="6784" width="12.42578125" style="961" customWidth="1"/>
    <col min="6785" max="6785" width="11.42578125" style="961" customWidth="1"/>
    <col min="6786" max="6786" width="12.42578125" style="961" customWidth="1"/>
    <col min="6787" max="7035" width="9.140625" style="961"/>
    <col min="7036" max="7036" width="51" style="961" customWidth="1"/>
    <col min="7037" max="7037" width="11.42578125" style="961" customWidth="1"/>
    <col min="7038" max="7038" width="12.42578125" style="961" customWidth="1"/>
    <col min="7039" max="7039" width="11.42578125" style="961" customWidth="1"/>
    <col min="7040" max="7040" width="12.42578125" style="961" customWidth="1"/>
    <col min="7041" max="7041" width="11.42578125" style="961" customWidth="1"/>
    <col min="7042" max="7042" width="12.42578125" style="961" customWidth="1"/>
    <col min="7043" max="7291" width="9.140625" style="961"/>
    <col min="7292" max="7292" width="51" style="961" customWidth="1"/>
    <col min="7293" max="7293" width="11.42578125" style="961" customWidth="1"/>
    <col min="7294" max="7294" width="12.42578125" style="961" customWidth="1"/>
    <col min="7295" max="7295" width="11.42578125" style="961" customWidth="1"/>
    <col min="7296" max="7296" width="12.42578125" style="961" customWidth="1"/>
    <col min="7297" max="7297" width="11.42578125" style="961" customWidth="1"/>
    <col min="7298" max="7298" width="12.42578125" style="961" customWidth="1"/>
    <col min="7299" max="7547" width="9.140625" style="961"/>
    <col min="7548" max="7548" width="51" style="961" customWidth="1"/>
    <col min="7549" max="7549" width="11.42578125" style="961" customWidth="1"/>
    <col min="7550" max="7550" width="12.42578125" style="961" customWidth="1"/>
    <col min="7551" max="7551" width="11.42578125" style="961" customWidth="1"/>
    <col min="7552" max="7552" width="12.42578125" style="961" customWidth="1"/>
    <col min="7553" max="7553" width="11.42578125" style="961" customWidth="1"/>
    <col min="7554" max="7554" width="12.42578125" style="961" customWidth="1"/>
    <col min="7555" max="7803" width="9.140625" style="961"/>
    <col min="7804" max="7804" width="51" style="961" customWidth="1"/>
    <col min="7805" max="7805" width="11.42578125" style="961" customWidth="1"/>
    <col min="7806" max="7806" width="12.42578125" style="961" customWidth="1"/>
    <col min="7807" max="7807" width="11.42578125" style="961" customWidth="1"/>
    <col min="7808" max="7808" width="12.42578125" style="961" customWidth="1"/>
    <col min="7809" max="7809" width="11.42578125" style="961" customWidth="1"/>
    <col min="7810" max="7810" width="12.42578125" style="961" customWidth="1"/>
    <col min="7811" max="8059" width="9.140625" style="961"/>
    <col min="8060" max="8060" width="51" style="961" customWidth="1"/>
    <col min="8061" max="8061" width="11.42578125" style="961" customWidth="1"/>
    <col min="8062" max="8062" width="12.42578125" style="961" customWidth="1"/>
    <col min="8063" max="8063" width="11.42578125" style="961" customWidth="1"/>
    <col min="8064" max="8064" width="12.42578125" style="961" customWidth="1"/>
    <col min="8065" max="8065" width="11.42578125" style="961" customWidth="1"/>
    <col min="8066" max="8066" width="12.42578125" style="961" customWidth="1"/>
    <col min="8067" max="8315" width="9.140625" style="961"/>
    <col min="8316" max="8316" width="51" style="961" customWidth="1"/>
    <col min="8317" max="8317" width="11.42578125" style="961" customWidth="1"/>
    <col min="8318" max="8318" width="12.42578125" style="961" customWidth="1"/>
    <col min="8319" max="8319" width="11.42578125" style="961" customWidth="1"/>
    <col min="8320" max="8320" width="12.42578125" style="961" customWidth="1"/>
    <col min="8321" max="8321" width="11.42578125" style="961" customWidth="1"/>
    <col min="8322" max="8322" width="12.42578125" style="961" customWidth="1"/>
    <col min="8323" max="8571" width="9.140625" style="961"/>
    <col min="8572" max="8572" width="51" style="961" customWidth="1"/>
    <col min="8573" max="8573" width="11.42578125" style="961" customWidth="1"/>
    <col min="8574" max="8574" width="12.42578125" style="961" customWidth="1"/>
    <col min="8575" max="8575" width="11.42578125" style="961" customWidth="1"/>
    <col min="8576" max="8576" width="12.42578125" style="961" customWidth="1"/>
    <col min="8577" max="8577" width="11.42578125" style="961" customWidth="1"/>
    <col min="8578" max="8578" width="12.42578125" style="961" customWidth="1"/>
    <col min="8579" max="8827" width="9.140625" style="961"/>
    <col min="8828" max="8828" width="51" style="961" customWidth="1"/>
    <col min="8829" max="8829" width="11.42578125" style="961" customWidth="1"/>
    <col min="8830" max="8830" width="12.42578125" style="961" customWidth="1"/>
    <col min="8831" max="8831" width="11.42578125" style="961" customWidth="1"/>
    <col min="8832" max="8832" width="12.42578125" style="961" customWidth="1"/>
    <col min="8833" max="8833" width="11.42578125" style="961" customWidth="1"/>
    <col min="8834" max="8834" width="12.42578125" style="961" customWidth="1"/>
    <col min="8835" max="9083" width="9.140625" style="961"/>
    <col min="9084" max="9084" width="51" style="961" customWidth="1"/>
    <col min="9085" max="9085" width="11.42578125" style="961" customWidth="1"/>
    <col min="9086" max="9086" width="12.42578125" style="961" customWidth="1"/>
    <col min="9087" max="9087" width="11.42578125" style="961" customWidth="1"/>
    <col min="9088" max="9088" width="12.42578125" style="961" customWidth="1"/>
    <col min="9089" max="9089" width="11.42578125" style="961" customWidth="1"/>
    <col min="9090" max="9090" width="12.42578125" style="961" customWidth="1"/>
    <col min="9091" max="9339" width="9.140625" style="961"/>
    <col min="9340" max="9340" width="51" style="961" customWidth="1"/>
    <col min="9341" max="9341" width="11.42578125" style="961" customWidth="1"/>
    <col min="9342" max="9342" width="12.42578125" style="961" customWidth="1"/>
    <col min="9343" max="9343" width="11.42578125" style="961" customWidth="1"/>
    <col min="9344" max="9344" width="12.42578125" style="961" customWidth="1"/>
    <col min="9345" max="9345" width="11.42578125" style="961" customWidth="1"/>
    <col min="9346" max="9346" width="12.42578125" style="961" customWidth="1"/>
    <col min="9347" max="9595" width="9.140625" style="961"/>
    <col min="9596" max="9596" width="51" style="961" customWidth="1"/>
    <col min="9597" max="9597" width="11.42578125" style="961" customWidth="1"/>
    <col min="9598" max="9598" width="12.42578125" style="961" customWidth="1"/>
    <col min="9599" max="9599" width="11.42578125" style="961" customWidth="1"/>
    <col min="9600" max="9600" width="12.42578125" style="961" customWidth="1"/>
    <col min="9601" max="9601" width="11.42578125" style="961" customWidth="1"/>
    <col min="9602" max="9602" width="12.42578125" style="961" customWidth="1"/>
    <col min="9603" max="9851" width="9.140625" style="961"/>
    <col min="9852" max="9852" width="51" style="961" customWidth="1"/>
    <col min="9853" max="9853" width="11.42578125" style="961" customWidth="1"/>
    <col min="9854" max="9854" width="12.42578125" style="961" customWidth="1"/>
    <col min="9855" max="9855" width="11.42578125" style="961" customWidth="1"/>
    <col min="9856" max="9856" width="12.42578125" style="961" customWidth="1"/>
    <col min="9857" max="9857" width="11.42578125" style="961" customWidth="1"/>
    <col min="9858" max="9858" width="12.42578125" style="961" customWidth="1"/>
    <col min="9859" max="10107" width="9.140625" style="961"/>
    <col min="10108" max="10108" width="51" style="961" customWidth="1"/>
    <col min="10109" max="10109" width="11.42578125" style="961" customWidth="1"/>
    <col min="10110" max="10110" width="12.42578125" style="961" customWidth="1"/>
    <col min="10111" max="10111" width="11.42578125" style="961" customWidth="1"/>
    <col min="10112" max="10112" width="12.42578125" style="961" customWidth="1"/>
    <col min="10113" max="10113" width="11.42578125" style="961" customWidth="1"/>
    <col min="10114" max="10114" width="12.42578125" style="961" customWidth="1"/>
    <col min="10115" max="10363" width="9.140625" style="961"/>
    <col min="10364" max="10364" width="51" style="961" customWidth="1"/>
    <col min="10365" max="10365" width="11.42578125" style="961" customWidth="1"/>
    <col min="10366" max="10366" width="12.42578125" style="961" customWidth="1"/>
    <col min="10367" max="10367" width="11.42578125" style="961" customWidth="1"/>
    <col min="10368" max="10368" width="12.42578125" style="961" customWidth="1"/>
    <col min="10369" max="10369" width="11.42578125" style="961" customWidth="1"/>
    <col min="10370" max="10370" width="12.42578125" style="961" customWidth="1"/>
    <col min="10371" max="10619" width="9.140625" style="961"/>
    <col min="10620" max="10620" width="51" style="961" customWidth="1"/>
    <col min="10621" max="10621" width="11.42578125" style="961" customWidth="1"/>
    <col min="10622" max="10622" width="12.42578125" style="961" customWidth="1"/>
    <col min="10623" max="10623" width="11.42578125" style="961" customWidth="1"/>
    <col min="10624" max="10624" width="12.42578125" style="961" customWidth="1"/>
    <col min="10625" max="10625" width="11.42578125" style="961" customWidth="1"/>
    <col min="10626" max="10626" width="12.42578125" style="961" customWidth="1"/>
    <col min="10627" max="10875" width="9.140625" style="961"/>
    <col min="10876" max="10876" width="51" style="961" customWidth="1"/>
    <col min="10877" max="10877" width="11.42578125" style="961" customWidth="1"/>
    <col min="10878" max="10878" width="12.42578125" style="961" customWidth="1"/>
    <col min="10879" max="10879" width="11.42578125" style="961" customWidth="1"/>
    <col min="10880" max="10880" width="12.42578125" style="961" customWidth="1"/>
    <col min="10881" max="10881" width="11.42578125" style="961" customWidth="1"/>
    <col min="10882" max="10882" width="12.42578125" style="961" customWidth="1"/>
    <col min="10883" max="11131" width="9.140625" style="961"/>
    <col min="11132" max="11132" width="51" style="961" customWidth="1"/>
    <col min="11133" max="11133" width="11.42578125" style="961" customWidth="1"/>
    <col min="11134" max="11134" width="12.42578125" style="961" customWidth="1"/>
    <col min="11135" max="11135" width="11.42578125" style="961" customWidth="1"/>
    <col min="11136" max="11136" width="12.42578125" style="961" customWidth="1"/>
    <col min="11137" max="11137" width="11.42578125" style="961" customWidth="1"/>
    <col min="11138" max="11138" width="12.42578125" style="961" customWidth="1"/>
    <col min="11139" max="11387" width="9.140625" style="961"/>
    <col min="11388" max="11388" width="51" style="961" customWidth="1"/>
    <col min="11389" max="11389" width="11.42578125" style="961" customWidth="1"/>
    <col min="11390" max="11390" width="12.42578125" style="961" customWidth="1"/>
    <col min="11391" max="11391" width="11.42578125" style="961" customWidth="1"/>
    <col min="11392" max="11392" width="12.42578125" style="961" customWidth="1"/>
    <col min="11393" max="11393" width="11.42578125" style="961" customWidth="1"/>
    <col min="11394" max="11394" width="12.42578125" style="961" customWidth="1"/>
    <col min="11395" max="11643" width="9.140625" style="961"/>
    <col min="11644" max="11644" width="51" style="961" customWidth="1"/>
    <col min="11645" max="11645" width="11.42578125" style="961" customWidth="1"/>
    <col min="11646" max="11646" width="12.42578125" style="961" customWidth="1"/>
    <col min="11647" max="11647" width="11.42578125" style="961" customWidth="1"/>
    <col min="11648" max="11648" width="12.42578125" style="961" customWidth="1"/>
    <col min="11649" max="11649" width="11.42578125" style="961" customWidth="1"/>
    <col min="11650" max="11650" width="12.42578125" style="961" customWidth="1"/>
    <col min="11651" max="11899" width="9.140625" style="961"/>
    <col min="11900" max="11900" width="51" style="961" customWidth="1"/>
    <col min="11901" max="11901" width="11.42578125" style="961" customWidth="1"/>
    <col min="11902" max="11902" width="12.42578125" style="961" customWidth="1"/>
    <col min="11903" max="11903" width="11.42578125" style="961" customWidth="1"/>
    <col min="11904" max="11904" width="12.42578125" style="961" customWidth="1"/>
    <col min="11905" max="11905" width="11.42578125" style="961" customWidth="1"/>
    <col min="11906" max="11906" width="12.42578125" style="961" customWidth="1"/>
    <col min="11907" max="12155" width="9.140625" style="961"/>
    <col min="12156" max="12156" width="51" style="961" customWidth="1"/>
    <col min="12157" max="12157" width="11.42578125" style="961" customWidth="1"/>
    <col min="12158" max="12158" width="12.42578125" style="961" customWidth="1"/>
    <col min="12159" max="12159" width="11.42578125" style="961" customWidth="1"/>
    <col min="12160" max="12160" width="12.42578125" style="961" customWidth="1"/>
    <col min="12161" max="12161" width="11.42578125" style="961" customWidth="1"/>
    <col min="12162" max="12162" width="12.42578125" style="961" customWidth="1"/>
    <col min="12163" max="12411" width="9.140625" style="961"/>
    <col min="12412" max="12412" width="51" style="961" customWidth="1"/>
    <col min="12413" max="12413" width="11.42578125" style="961" customWidth="1"/>
    <col min="12414" max="12414" width="12.42578125" style="961" customWidth="1"/>
    <col min="12415" max="12415" width="11.42578125" style="961" customWidth="1"/>
    <col min="12416" max="12416" width="12.42578125" style="961" customWidth="1"/>
    <col min="12417" max="12417" width="11.42578125" style="961" customWidth="1"/>
    <col min="12418" max="12418" width="12.42578125" style="961" customWidth="1"/>
    <col min="12419" max="12667" width="9.140625" style="961"/>
    <col min="12668" max="12668" width="51" style="961" customWidth="1"/>
    <col min="12669" max="12669" width="11.42578125" style="961" customWidth="1"/>
    <col min="12670" max="12670" width="12.42578125" style="961" customWidth="1"/>
    <col min="12671" max="12671" width="11.42578125" style="961" customWidth="1"/>
    <col min="12672" max="12672" width="12.42578125" style="961" customWidth="1"/>
    <col min="12673" max="12673" width="11.42578125" style="961" customWidth="1"/>
    <col min="12674" max="12674" width="12.42578125" style="961" customWidth="1"/>
    <col min="12675" max="12923" width="9.140625" style="961"/>
    <col min="12924" max="12924" width="51" style="961" customWidth="1"/>
    <col min="12925" max="12925" width="11.42578125" style="961" customWidth="1"/>
    <col min="12926" max="12926" width="12.42578125" style="961" customWidth="1"/>
    <col min="12927" max="12927" width="11.42578125" style="961" customWidth="1"/>
    <col min="12928" max="12928" width="12.42578125" style="961" customWidth="1"/>
    <col min="12929" max="12929" width="11.42578125" style="961" customWidth="1"/>
    <col min="12930" max="12930" width="12.42578125" style="961" customWidth="1"/>
    <col min="12931" max="13179" width="9.140625" style="961"/>
    <col min="13180" max="13180" width="51" style="961" customWidth="1"/>
    <col min="13181" max="13181" width="11.42578125" style="961" customWidth="1"/>
    <col min="13182" max="13182" width="12.42578125" style="961" customWidth="1"/>
    <col min="13183" max="13183" width="11.42578125" style="961" customWidth="1"/>
    <col min="13184" max="13184" width="12.42578125" style="961" customWidth="1"/>
    <col min="13185" max="13185" width="11.42578125" style="961" customWidth="1"/>
    <col min="13186" max="13186" width="12.42578125" style="961" customWidth="1"/>
    <col min="13187" max="13435" width="9.140625" style="961"/>
    <col min="13436" max="13436" width="51" style="961" customWidth="1"/>
    <col min="13437" max="13437" width="11.42578125" style="961" customWidth="1"/>
    <col min="13438" max="13438" width="12.42578125" style="961" customWidth="1"/>
    <col min="13439" max="13439" width="11.42578125" style="961" customWidth="1"/>
    <col min="13440" max="13440" width="12.42578125" style="961" customWidth="1"/>
    <col min="13441" max="13441" width="11.42578125" style="961" customWidth="1"/>
    <col min="13442" max="13442" width="12.42578125" style="961" customWidth="1"/>
    <col min="13443" max="13691" width="9.140625" style="961"/>
    <col min="13692" max="13692" width="51" style="961" customWidth="1"/>
    <col min="13693" max="13693" width="11.42578125" style="961" customWidth="1"/>
    <col min="13694" max="13694" width="12.42578125" style="961" customWidth="1"/>
    <col min="13695" max="13695" width="11.42578125" style="961" customWidth="1"/>
    <col min="13696" max="13696" width="12.42578125" style="961" customWidth="1"/>
    <col min="13697" max="13697" width="11.42578125" style="961" customWidth="1"/>
    <col min="13698" max="13698" width="12.42578125" style="961" customWidth="1"/>
    <col min="13699" max="13947" width="9.140625" style="961"/>
    <col min="13948" max="13948" width="51" style="961" customWidth="1"/>
    <col min="13949" max="13949" width="11.42578125" style="961" customWidth="1"/>
    <col min="13950" max="13950" width="12.42578125" style="961" customWidth="1"/>
    <col min="13951" max="13951" width="11.42578125" style="961" customWidth="1"/>
    <col min="13952" max="13952" width="12.42578125" style="961" customWidth="1"/>
    <col min="13953" max="13953" width="11.42578125" style="961" customWidth="1"/>
    <col min="13954" max="13954" width="12.42578125" style="961" customWidth="1"/>
    <col min="13955" max="14203" width="9.140625" style="961"/>
    <col min="14204" max="14204" width="51" style="961" customWidth="1"/>
    <col min="14205" max="14205" width="11.42578125" style="961" customWidth="1"/>
    <col min="14206" max="14206" width="12.42578125" style="961" customWidth="1"/>
    <col min="14207" max="14207" width="11.42578125" style="961" customWidth="1"/>
    <col min="14208" max="14208" width="12.42578125" style="961" customWidth="1"/>
    <col min="14209" max="14209" width="11.42578125" style="961" customWidth="1"/>
    <col min="14210" max="14210" width="12.42578125" style="961" customWidth="1"/>
    <col min="14211" max="14459" width="9.140625" style="961"/>
    <col min="14460" max="14460" width="51" style="961" customWidth="1"/>
    <col min="14461" max="14461" width="11.42578125" style="961" customWidth="1"/>
    <col min="14462" max="14462" width="12.42578125" style="961" customWidth="1"/>
    <col min="14463" max="14463" width="11.42578125" style="961" customWidth="1"/>
    <col min="14464" max="14464" width="12.42578125" style="961" customWidth="1"/>
    <col min="14465" max="14465" width="11.42578125" style="961" customWidth="1"/>
    <col min="14466" max="14466" width="12.42578125" style="961" customWidth="1"/>
    <col min="14467" max="14715" width="9.140625" style="961"/>
    <col min="14716" max="14716" width="51" style="961" customWidth="1"/>
    <col min="14717" max="14717" width="11.42578125" style="961" customWidth="1"/>
    <col min="14718" max="14718" width="12.42578125" style="961" customWidth="1"/>
    <col min="14719" max="14719" width="11.42578125" style="961" customWidth="1"/>
    <col min="14720" max="14720" width="12.42578125" style="961" customWidth="1"/>
    <col min="14721" max="14721" width="11.42578125" style="961" customWidth="1"/>
    <col min="14722" max="14722" width="12.42578125" style="961" customWidth="1"/>
    <col min="14723" max="14971" width="9.140625" style="961"/>
    <col min="14972" max="14972" width="51" style="961" customWidth="1"/>
    <col min="14973" max="14973" width="11.42578125" style="961" customWidth="1"/>
    <col min="14974" max="14974" width="12.42578125" style="961" customWidth="1"/>
    <col min="14975" max="14975" width="11.42578125" style="961" customWidth="1"/>
    <col min="14976" max="14976" width="12.42578125" style="961" customWidth="1"/>
    <col min="14977" max="14977" width="11.42578125" style="961" customWidth="1"/>
    <col min="14978" max="14978" width="12.42578125" style="961" customWidth="1"/>
    <col min="14979" max="15227" width="9.140625" style="961"/>
    <col min="15228" max="15228" width="51" style="961" customWidth="1"/>
    <col min="15229" max="15229" width="11.42578125" style="961" customWidth="1"/>
    <col min="15230" max="15230" width="12.42578125" style="961" customWidth="1"/>
    <col min="15231" max="15231" width="11.42578125" style="961" customWidth="1"/>
    <col min="15232" max="15232" width="12.42578125" style="961" customWidth="1"/>
    <col min="15233" max="15233" width="11.42578125" style="961" customWidth="1"/>
    <col min="15234" max="15234" width="12.42578125" style="961" customWidth="1"/>
    <col min="15235" max="15483" width="9.140625" style="961"/>
    <col min="15484" max="15484" width="51" style="961" customWidth="1"/>
    <col min="15485" max="15485" width="11.42578125" style="961" customWidth="1"/>
    <col min="15486" max="15486" width="12.42578125" style="961" customWidth="1"/>
    <col min="15487" max="15487" width="11.42578125" style="961" customWidth="1"/>
    <col min="15488" max="15488" width="12.42578125" style="961" customWidth="1"/>
    <col min="15489" max="15489" width="11.42578125" style="961" customWidth="1"/>
    <col min="15490" max="15490" width="12.42578125" style="961" customWidth="1"/>
    <col min="15491" max="15739" width="9.140625" style="961"/>
    <col min="15740" max="15740" width="51" style="961" customWidth="1"/>
    <col min="15741" max="15741" width="11.42578125" style="961" customWidth="1"/>
    <col min="15742" max="15742" width="12.42578125" style="961" customWidth="1"/>
    <col min="15743" max="15743" width="11.42578125" style="961" customWidth="1"/>
    <col min="15744" max="15744" width="12.42578125" style="961" customWidth="1"/>
    <col min="15745" max="15745" width="11.42578125" style="961" customWidth="1"/>
    <col min="15746" max="15746" width="12.42578125" style="961" customWidth="1"/>
    <col min="15747" max="15995" width="9.140625" style="961"/>
    <col min="15996" max="15996" width="51" style="961" customWidth="1"/>
    <col min="15997" max="15997" width="11.42578125" style="961" customWidth="1"/>
    <col min="15998" max="15998" width="12.42578125" style="961" customWidth="1"/>
    <col min="15999" max="15999" width="11.42578125" style="961" customWidth="1"/>
    <col min="16000" max="16000" width="12.42578125" style="961" customWidth="1"/>
    <col min="16001" max="16001" width="11.42578125" style="961" customWidth="1"/>
    <col min="16002" max="16002" width="12.42578125" style="961" customWidth="1"/>
    <col min="16003" max="16384" width="9.140625" style="961"/>
  </cols>
  <sheetData>
    <row r="1" spans="1:7" ht="28.5" customHeight="1" thickBot="1">
      <c r="A1" s="892" t="s">
        <v>606</v>
      </c>
      <c r="B1" s="892" t="s">
        <v>417</v>
      </c>
      <c r="C1" s="892"/>
      <c r="D1" s="892"/>
      <c r="E1" s="892"/>
      <c r="F1" s="892"/>
      <c r="G1" s="891" t="s">
        <v>822</v>
      </c>
    </row>
    <row r="2" spans="1:7" ht="18.75" customHeight="1">
      <c r="A2" s="1406"/>
      <c r="B2" s="1406"/>
      <c r="C2" s="1406"/>
      <c r="D2" s="1406"/>
      <c r="E2" s="1406"/>
      <c r="F2" s="1406"/>
      <c r="G2" s="1406"/>
    </row>
    <row r="3" spans="1:7" ht="18.75" customHeight="1">
      <c r="A3" s="1388" t="s">
        <v>821</v>
      </c>
      <c r="B3" s="1388"/>
      <c r="C3" s="1388"/>
      <c r="D3" s="1388"/>
      <c r="E3" s="1388"/>
      <c r="F3" s="1388"/>
      <c r="G3" s="1388"/>
    </row>
    <row r="4" spans="1:7" ht="18.75" customHeight="1">
      <c r="A4" s="1410"/>
      <c r="B4" s="1410"/>
      <c r="C4" s="1410"/>
      <c r="D4" s="1410"/>
      <c r="E4" s="1410"/>
      <c r="F4" s="1410"/>
      <c r="G4" s="1410"/>
    </row>
    <row r="5" spans="1:7" ht="16.5" customHeight="1">
      <c r="A5" s="1395" t="s">
        <v>820</v>
      </c>
      <c r="B5" s="1399" t="s">
        <v>819</v>
      </c>
      <c r="C5" s="1401"/>
      <c r="D5" s="1399" t="s">
        <v>645</v>
      </c>
      <c r="E5" s="1401"/>
      <c r="F5" s="1399" t="s">
        <v>644</v>
      </c>
      <c r="G5" s="1401"/>
    </row>
    <row r="6" spans="1:7" ht="32.25" customHeight="1">
      <c r="A6" s="1396"/>
      <c r="B6" s="965" t="s">
        <v>601</v>
      </c>
      <c r="C6" s="887" t="s">
        <v>818</v>
      </c>
      <c r="D6" s="887" t="s">
        <v>601</v>
      </c>
      <c r="E6" s="887" t="s">
        <v>818</v>
      </c>
      <c r="F6" s="887" t="s">
        <v>601</v>
      </c>
      <c r="G6" s="887" t="s">
        <v>818</v>
      </c>
    </row>
    <row r="7" spans="1:7" ht="16.5" customHeight="1" thickBot="1">
      <c r="A7" s="1397"/>
      <c r="B7" s="886" t="s">
        <v>574</v>
      </c>
      <c r="C7" s="886" t="s">
        <v>573</v>
      </c>
      <c r="D7" s="886" t="s">
        <v>574</v>
      </c>
      <c r="E7" s="886" t="s">
        <v>573</v>
      </c>
      <c r="F7" s="886" t="s">
        <v>574</v>
      </c>
      <c r="G7" s="886" t="s">
        <v>573</v>
      </c>
    </row>
    <row r="8" spans="1:7" ht="10.5" customHeight="1">
      <c r="A8" s="964"/>
      <c r="B8" s="873"/>
      <c r="C8" s="963"/>
      <c r="D8" s="873"/>
      <c r="E8" s="963"/>
      <c r="F8" s="873"/>
      <c r="G8" s="963"/>
    </row>
    <row r="9" spans="1:7" ht="21" customHeight="1">
      <c r="A9" s="899" t="s">
        <v>817</v>
      </c>
      <c r="B9" s="878">
        <v>126104.0316</v>
      </c>
      <c r="C9" s="874">
        <v>347.0514216806946</v>
      </c>
      <c r="D9" s="878">
        <v>133558.93280000001</v>
      </c>
      <c r="E9" s="874">
        <v>367.56808579620667</v>
      </c>
      <c r="F9" s="878">
        <v>85843.043099999995</v>
      </c>
      <c r="G9" s="874">
        <v>236.24899038717282</v>
      </c>
    </row>
    <row r="10" spans="1:7" ht="21" customHeight="1">
      <c r="A10" s="899" t="s">
        <v>816</v>
      </c>
      <c r="B10" s="878">
        <v>72996.915999999997</v>
      </c>
      <c r="C10" s="874">
        <v>200.89511139869253</v>
      </c>
      <c r="D10" s="878">
        <v>83362.364499999996</v>
      </c>
      <c r="E10" s="874">
        <v>229.42190465534065</v>
      </c>
      <c r="F10" s="878">
        <v>63862.618000000002</v>
      </c>
      <c r="G10" s="874">
        <v>175.75657247385828</v>
      </c>
    </row>
    <row r="11" spans="1:7" ht="21" customHeight="1">
      <c r="A11" s="899" t="s">
        <v>815</v>
      </c>
      <c r="B11" s="878">
        <v>57714.457600000002</v>
      </c>
      <c r="C11" s="874">
        <v>158.83619506428352</v>
      </c>
      <c r="D11" s="878">
        <v>58260.5501</v>
      </c>
      <c r="E11" s="874">
        <v>160.33909846942856</v>
      </c>
      <c r="F11" s="878">
        <v>53374.215199999999</v>
      </c>
      <c r="G11" s="874">
        <v>146.89139618476196</v>
      </c>
    </row>
    <row r="12" spans="1:7" ht="21" customHeight="1">
      <c r="A12" s="899" t="s">
        <v>814</v>
      </c>
      <c r="B12" s="878">
        <v>54973.061999999998</v>
      </c>
      <c r="C12" s="874">
        <v>151.29158900928402</v>
      </c>
      <c r="D12" s="878">
        <v>59347.330800000003</v>
      </c>
      <c r="E12" s="874">
        <v>163.33003208356166</v>
      </c>
      <c r="F12" s="878">
        <v>47416.825299999997</v>
      </c>
      <c r="G12" s="874">
        <v>130.49603904931877</v>
      </c>
    </row>
    <row r="13" spans="1:7" ht="21" customHeight="1">
      <c r="A13" s="899" t="s">
        <v>813</v>
      </c>
      <c r="B13" s="878">
        <v>49186.18</v>
      </c>
      <c r="C13" s="874">
        <v>135.3654873635503</v>
      </c>
      <c r="D13" s="878">
        <v>51702.778400000003</v>
      </c>
      <c r="E13" s="874">
        <v>142.2914281240308</v>
      </c>
      <c r="F13" s="878">
        <v>39197.7739</v>
      </c>
      <c r="G13" s="874">
        <v>107.87635403968659</v>
      </c>
    </row>
    <row r="14" spans="1:7" ht="21" customHeight="1">
      <c r="A14" s="899" t="s">
        <v>812</v>
      </c>
      <c r="B14" s="878">
        <v>47335.537700000001</v>
      </c>
      <c r="C14" s="874">
        <v>130.27232711253868</v>
      </c>
      <c r="D14" s="878">
        <v>53667.657800000001</v>
      </c>
      <c r="E14" s="874">
        <v>147.69898076567932</v>
      </c>
      <c r="F14" s="878">
        <v>47123.226199999997</v>
      </c>
      <c r="G14" s="874">
        <v>129.68802376411062</v>
      </c>
    </row>
    <row r="15" spans="1:7" ht="21" customHeight="1">
      <c r="A15" s="899" t="s">
        <v>811</v>
      </c>
      <c r="B15" s="878">
        <v>45975.227400000003</v>
      </c>
      <c r="C15" s="874">
        <v>126.52861156631907</v>
      </c>
      <c r="D15" s="878">
        <v>45960.9444</v>
      </c>
      <c r="E15" s="874">
        <v>126.48930326353943</v>
      </c>
      <c r="F15" s="878">
        <v>46236.344499999999</v>
      </c>
      <c r="G15" s="874">
        <v>127.24723300633447</v>
      </c>
    </row>
    <row r="16" spans="1:7" ht="21" customHeight="1">
      <c r="A16" s="899" t="s">
        <v>810</v>
      </c>
      <c r="B16" s="878">
        <v>45923.504800000002</v>
      </c>
      <c r="C16" s="874">
        <v>126.38626558708852</v>
      </c>
      <c r="D16" s="878">
        <v>45951.130700000002</v>
      </c>
      <c r="E16" s="874">
        <v>126.46229493958869</v>
      </c>
      <c r="F16" s="878">
        <v>41209.727599999998</v>
      </c>
      <c r="G16" s="874">
        <v>113.41346005510388</v>
      </c>
    </row>
    <row r="17" spans="1:7" ht="21" customHeight="1">
      <c r="A17" s="899" t="s">
        <v>809</v>
      </c>
      <c r="B17" s="878">
        <v>42080.315399999999</v>
      </c>
      <c r="C17" s="874">
        <v>115.80940830397705</v>
      </c>
      <c r="D17" s="878">
        <v>46908.083100000003</v>
      </c>
      <c r="E17" s="874">
        <v>129.09592755772897</v>
      </c>
      <c r="F17" s="878">
        <v>37062.902600000001</v>
      </c>
      <c r="G17" s="874">
        <v>102.00096599404131</v>
      </c>
    </row>
    <row r="18" spans="1:7" ht="21" customHeight="1">
      <c r="A18" s="899" t="s">
        <v>808</v>
      </c>
      <c r="B18" s="878">
        <v>41442.527600000001</v>
      </c>
      <c r="C18" s="874">
        <v>114.05414988826912</v>
      </c>
      <c r="D18" s="878">
        <v>42264.739099999999</v>
      </c>
      <c r="E18" s="874">
        <v>116.31696152384268</v>
      </c>
      <c r="F18" s="878">
        <v>35506.295299999998</v>
      </c>
      <c r="G18" s="874">
        <v>97.717020670412609</v>
      </c>
    </row>
    <row r="19" spans="1:7" ht="21" customHeight="1">
      <c r="A19" s="899" t="s">
        <v>807</v>
      </c>
      <c r="B19" s="878">
        <v>39391.627500000002</v>
      </c>
      <c r="C19" s="874">
        <v>108.40985932595153</v>
      </c>
      <c r="D19" s="878">
        <v>39391.627500000002</v>
      </c>
      <c r="E19" s="874">
        <v>108.40985932595153</v>
      </c>
      <c r="F19" s="878">
        <v>0</v>
      </c>
      <c r="G19" s="874">
        <v>0</v>
      </c>
    </row>
    <row r="20" spans="1:7" ht="21" customHeight="1">
      <c r="A20" s="899" t="s">
        <v>806</v>
      </c>
      <c r="B20" s="878">
        <v>37661.887900000002</v>
      </c>
      <c r="C20" s="874">
        <v>103.64943589062818</v>
      </c>
      <c r="D20" s="878">
        <v>43857.862500000003</v>
      </c>
      <c r="E20" s="874">
        <v>120.70140295579117</v>
      </c>
      <c r="F20" s="878">
        <v>36503.171900000001</v>
      </c>
      <c r="G20" s="874">
        <v>100.46052884283662</v>
      </c>
    </row>
    <row r="21" spans="1:7" ht="21" customHeight="1">
      <c r="A21" s="899" t="s">
        <v>805</v>
      </c>
      <c r="B21" s="878">
        <v>35676.990700000002</v>
      </c>
      <c r="C21" s="874">
        <v>98.186792179639724</v>
      </c>
      <c r="D21" s="878">
        <v>40139.836000000003</v>
      </c>
      <c r="E21" s="874">
        <v>110.46900700223074</v>
      </c>
      <c r="F21" s="878">
        <v>35571.796199999997</v>
      </c>
      <c r="G21" s="874">
        <v>97.897285965486361</v>
      </c>
    </row>
    <row r="22" spans="1:7" ht="21" customHeight="1">
      <c r="A22" s="899" t="s">
        <v>804</v>
      </c>
      <c r="B22" s="878">
        <v>35004.218800000002</v>
      </c>
      <c r="C22" s="874">
        <v>96.335253879084519</v>
      </c>
      <c r="D22" s="878">
        <v>35087.760600000001</v>
      </c>
      <c r="E22" s="874">
        <v>96.56516960891409</v>
      </c>
      <c r="F22" s="878">
        <v>31555.4437</v>
      </c>
      <c r="G22" s="874">
        <v>86.843865805874188</v>
      </c>
    </row>
    <row r="23" spans="1:7" ht="21" customHeight="1">
      <c r="A23" s="899" t="s">
        <v>803</v>
      </c>
      <c r="B23" s="878">
        <v>34483.829899999997</v>
      </c>
      <c r="C23" s="874">
        <v>94.903089456739025</v>
      </c>
      <c r="D23" s="878">
        <v>35242.735999999997</v>
      </c>
      <c r="E23" s="874">
        <v>96.991678041777973</v>
      </c>
      <c r="F23" s="878">
        <v>27465.973000000002</v>
      </c>
      <c r="G23" s="874">
        <v>75.589216748670324</v>
      </c>
    </row>
    <row r="24" spans="1:7" ht="21" customHeight="1">
      <c r="A24" s="899" t="s">
        <v>802</v>
      </c>
      <c r="B24" s="878">
        <v>34303.798900000002</v>
      </c>
      <c r="C24" s="874">
        <v>94.407625404528687</v>
      </c>
      <c r="D24" s="878">
        <v>36983.839500000002</v>
      </c>
      <c r="E24" s="874">
        <v>101.78337611281914</v>
      </c>
      <c r="F24" s="878">
        <v>28549.973600000001</v>
      </c>
      <c r="G24" s="874">
        <v>78.572499238210696</v>
      </c>
    </row>
    <row r="25" spans="1:7" ht="21" customHeight="1">
      <c r="A25" s="899" t="s">
        <v>801</v>
      </c>
      <c r="B25" s="878">
        <v>34288.951999999997</v>
      </c>
      <c r="C25" s="874">
        <v>94.366765190250234</v>
      </c>
      <c r="D25" s="878">
        <v>34446.698600000003</v>
      </c>
      <c r="E25" s="874">
        <v>94.800900253980416</v>
      </c>
      <c r="F25" s="878">
        <v>28465.312699999999</v>
      </c>
      <c r="G25" s="874">
        <v>78.339503628689144</v>
      </c>
    </row>
    <row r="26" spans="1:7" ht="21" customHeight="1">
      <c r="A26" s="899" t="s">
        <v>800</v>
      </c>
      <c r="B26" s="878">
        <v>34031.658900000002</v>
      </c>
      <c r="C26" s="874">
        <v>93.658667796291653</v>
      </c>
      <c r="D26" s="878">
        <v>35069.970600000001</v>
      </c>
      <c r="E26" s="874">
        <v>96.516209677075565</v>
      </c>
      <c r="F26" s="878">
        <v>30840.274799999999</v>
      </c>
      <c r="G26" s="874">
        <v>84.87564654803073</v>
      </c>
    </row>
    <row r="27" spans="1:7" ht="21" customHeight="1">
      <c r="A27" s="899" t="s">
        <v>799</v>
      </c>
      <c r="B27" s="878">
        <v>33885.306100000002</v>
      </c>
      <c r="C27" s="874">
        <v>93.255889656191712</v>
      </c>
      <c r="D27" s="878">
        <v>34739.331299999998</v>
      </c>
      <c r="E27" s="874">
        <v>95.60625590579177</v>
      </c>
      <c r="F27" s="878">
        <v>25492.8442</v>
      </c>
      <c r="G27" s="874">
        <v>70.158960899505843</v>
      </c>
    </row>
    <row r="28" spans="1:7" ht="21" customHeight="1">
      <c r="A28" s="899" t="s">
        <v>798</v>
      </c>
      <c r="B28" s="878">
        <v>32217.035400000001</v>
      </c>
      <c r="C28" s="874">
        <v>88.66463503223369</v>
      </c>
      <c r="D28" s="878">
        <v>33680.068599999999</v>
      </c>
      <c r="E28" s="874">
        <v>92.691054692127068</v>
      </c>
      <c r="F28" s="878">
        <v>25276.173900000002</v>
      </c>
      <c r="G28" s="874">
        <v>69.562661679751301</v>
      </c>
    </row>
    <row r="29" spans="1:7" ht="21" customHeight="1">
      <c r="A29" s="899" t="s">
        <v>797</v>
      </c>
      <c r="B29" s="878">
        <v>31906.1185</v>
      </c>
      <c r="C29" s="874">
        <v>87.808959358740367</v>
      </c>
      <c r="D29" s="878">
        <v>31874.141599999999</v>
      </c>
      <c r="E29" s="874">
        <v>87.72095560132567</v>
      </c>
      <c r="F29" s="878">
        <v>43829.190699999999</v>
      </c>
      <c r="G29" s="874">
        <v>120.62249517761872</v>
      </c>
    </row>
    <row r="30" spans="1:7" ht="21" customHeight="1">
      <c r="A30" s="899" t="s">
        <v>796</v>
      </c>
      <c r="B30" s="878">
        <v>31761.966799999998</v>
      </c>
      <c r="C30" s="874">
        <v>87.412238874962512</v>
      </c>
      <c r="D30" s="878">
        <v>32310.3213</v>
      </c>
      <c r="E30" s="874">
        <v>88.921367539569047</v>
      </c>
      <c r="F30" s="878">
        <v>25476.652900000001</v>
      </c>
      <c r="G30" s="874">
        <v>70.114400756482965</v>
      </c>
    </row>
    <row r="31" spans="1:7" ht="21" customHeight="1">
      <c r="A31" s="899" t="s">
        <v>795</v>
      </c>
      <c r="B31" s="878">
        <v>31529.493699999999</v>
      </c>
      <c r="C31" s="874">
        <v>86.772448704625731</v>
      </c>
      <c r="D31" s="878">
        <v>33115.544600000001</v>
      </c>
      <c r="E31" s="874">
        <v>91.137425880366933</v>
      </c>
      <c r="F31" s="878">
        <v>26036.949799999999</v>
      </c>
      <c r="G31" s="874">
        <v>71.656396149025866</v>
      </c>
    </row>
    <row r="32" spans="1:7" ht="21" customHeight="1">
      <c r="A32" s="899" t="s">
        <v>794</v>
      </c>
      <c r="B32" s="878">
        <v>30762.675200000001</v>
      </c>
      <c r="C32" s="874">
        <v>84.662084371150641</v>
      </c>
      <c r="D32" s="878">
        <v>30740.141899999999</v>
      </c>
      <c r="E32" s="874">
        <v>84.600070383961366</v>
      </c>
      <c r="F32" s="878">
        <v>33095.6299</v>
      </c>
      <c r="G32" s="874">
        <v>91.082618552959133</v>
      </c>
    </row>
    <row r="33" spans="1:7" ht="21" customHeight="1">
      <c r="A33" s="899" t="s">
        <v>793</v>
      </c>
      <c r="B33" s="878">
        <v>30390.049599999998</v>
      </c>
      <c r="C33" s="874">
        <v>83.636579931730139</v>
      </c>
      <c r="D33" s="878">
        <v>32166.551500000001</v>
      </c>
      <c r="E33" s="874">
        <v>88.525698084344825</v>
      </c>
      <c r="F33" s="878">
        <v>28473.4624</v>
      </c>
      <c r="G33" s="874">
        <v>78.361932451426895</v>
      </c>
    </row>
    <row r="34" spans="1:7" ht="21" customHeight="1">
      <c r="A34" s="899" t="s">
        <v>792</v>
      </c>
      <c r="B34" s="878">
        <v>30368.3606</v>
      </c>
      <c r="C34" s="874">
        <v>83.576889546027743</v>
      </c>
      <c r="D34" s="878">
        <v>30368.3606</v>
      </c>
      <c r="E34" s="874">
        <v>83.576889546027743</v>
      </c>
      <c r="F34" s="878">
        <v>0</v>
      </c>
      <c r="G34" s="874">
        <v>0</v>
      </c>
    </row>
    <row r="35" spans="1:7" ht="21" customHeight="1">
      <c r="A35" s="899" t="s">
        <v>791</v>
      </c>
      <c r="B35" s="878">
        <v>27715.736000000001</v>
      </c>
      <c r="C35" s="874">
        <v>76.276590523588055</v>
      </c>
      <c r="D35" s="878">
        <v>33243.006600000001</v>
      </c>
      <c r="E35" s="874">
        <v>91.488214572441265</v>
      </c>
      <c r="F35" s="878">
        <v>26550.440900000001</v>
      </c>
      <c r="G35" s="874">
        <v>73.069577107749353</v>
      </c>
    </row>
    <row r="36" spans="1:7" ht="21" customHeight="1">
      <c r="A36" s="899" t="s">
        <v>790</v>
      </c>
      <c r="B36" s="878">
        <v>27312.7588</v>
      </c>
      <c r="C36" s="874">
        <v>75.167555321537421</v>
      </c>
      <c r="D36" s="878">
        <v>27326.351299999998</v>
      </c>
      <c r="E36" s="874">
        <v>75.2049632964399</v>
      </c>
      <c r="F36" s="878">
        <v>22464.3639</v>
      </c>
      <c r="G36" s="874">
        <v>61.824267866210505</v>
      </c>
    </row>
    <row r="37" spans="1:7" ht="21" customHeight="1">
      <c r="A37" s="899" t="s">
        <v>789</v>
      </c>
      <c r="B37" s="878">
        <v>26890.7137</v>
      </c>
      <c r="C37" s="874">
        <v>74.00604327382608</v>
      </c>
      <c r="D37" s="878">
        <v>29872.2461</v>
      </c>
      <c r="E37" s="874">
        <v>82.211530799310182</v>
      </c>
      <c r="F37" s="878">
        <v>26326.1757</v>
      </c>
      <c r="G37" s="874">
        <v>72.452375932608604</v>
      </c>
    </row>
    <row r="38" spans="1:7" ht="21" customHeight="1">
      <c r="A38" s="899" t="s">
        <v>788</v>
      </c>
      <c r="B38" s="878">
        <v>26158.773399999998</v>
      </c>
      <c r="C38" s="874">
        <v>71.991667377374597</v>
      </c>
      <c r="D38" s="878">
        <v>31214.0092</v>
      </c>
      <c r="E38" s="874">
        <v>85.904202520471046</v>
      </c>
      <c r="F38" s="878">
        <v>22120.928800000002</v>
      </c>
      <c r="G38" s="874">
        <v>60.879098721356208</v>
      </c>
    </row>
    <row r="39" spans="1:7" ht="21" customHeight="1">
      <c r="A39" s="899" t="s">
        <v>787</v>
      </c>
      <c r="B39" s="878">
        <v>25602.125199999999</v>
      </c>
      <c r="C39" s="874">
        <v>70.459713587040767</v>
      </c>
      <c r="D39" s="878">
        <v>25711.6351</v>
      </c>
      <c r="E39" s="874">
        <v>70.76109623120287</v>
      </c>
      <c r="F39" s="878">
        <v>23168.715700000001</v>
      </c>
      <c r="G39" s="874">
        <v>63.762717338854927</v>
      </c>
    </row>
    <row r="40" spans="1:7" ht="21" customHeight="1">
      <c r="A40" s="899" t="s">
        <v>786</v>
      </c>
      <c r="B40" s="878">
        <v>24820.407200000001</v>
      </c>
      <c r="C40" s="874">
        <v>68.308344278611855</v>
      </c>
      <c r="D40" s="878">
        <v>26555.3449</v>
      </c>
      <c r="E40" s="874">
        <v>73.083073426228054</v>
      </c>
      <c r="F40" s="878">
        <v>24659.635300000002</v>
      </c>
      <c r="G40" s="874">
        <v>67.865883274365061</v>
      </c>
    </row>
    <row r="41" spans="1:7" ht="21" customHeight="1">
      <c r="A41" s="899" t="s">
        <v>785</v>
      </c>
      <c r="B41" s="878">
        <v>24607.2624</v>
      </c>
      <c r="C41" s="874">
        <v>67.72174760184194</v>
      </c>
      <c r="D41" s="878">
        <v>29094.628799999999</v>
      </c>
      <c r="E41" s="874">
        <v>80.071447044140982</v>
      </c>
      <c r="F41" s="878">
        <v>20569.583500000001</v>
      </c>
      <c r="G41" s="874">
        <v>56.609634969471969</v>
      </c>
    </row>
    <row r="42" spans="1:7" ht="21" customHeight="1">
      <c r="A42" s="899" t="s">
        <v>784</v>
      </c>
      <c r="B42" s="878">
        <v>23885.233100000001</v>
      </c>
      <c r="C42" s="874">
        <v>65.734647809069614</v>
      </c>
      <c r="D42" s="878">
        <v>27085.435799999999</v>
      </c>
      <c r="E42" s="874">
        <v>74.541938762496969</v>
      </c>
      <c r="F42" s="878">
        <v>23011.269400000001</v>
      </c>
      <c r="G42" s="874">
        <v>63.329408731984302</v>
      </c>
    </row>
    <row r="43" spans="1:7" ht="21" customHeight="1">
      <c r="A43" s="899" t="s">
        <v>783</v>
      </c>
      <c r="B43" s="878">
        <v>23821.881099999999</v>
      </c>
      <c r="C43" s="874">
        <v>65.560296510484193</v>
      </c>
      <c r="D43" s="878">
        <v>23821.881099999999</v>
      </c>
      <c r="E43" s="874">
        <v>65.560296510484193</v>
      </c>
      <c r="F43" s="878">
        <v>0</v>
      </c>
      <c r="G43" s="874">
        <v>0</v>
      </c>
    </row>
    <row r="44" spans="1:7" ht="21" customHeight="1">
      <c r="A44" s="899" t="s">
        <v>782</v>
      </c>
      <c r="B44" s="878">
        <v>23489.119500000001</v>
      </c>
      <c r="C44" s="874">
        <v>64.644501948680968</v>
      </c>
      <c r="D44" s="878">
        <v>23489.119500000001</v>
      </c>
      <c r="E44" s="874">
        <v>64.644501948680968</v>
      </c>
      <c r="F44" s="878">
        <v>0</v>
      </c>
      <c r="G44" s="874">
        <v>0</v>
      </c>
    </row>
    <row r="45" spans="1:7" ht="21" customHeight="1">
      <c r="A45" s="899" t="s">
        <v>781</v>
      </c>
      <c r="B45" s="878">
        <v>23340.056799999998</v>
      </c>
      <c r="C45" s="874">
        <v>64.234265881695748</v>
      </c>
      <c r="D45" s="878">
        <v>24473.9172</v>
      </c>
      <c r="E45" s="874">
        <v>67.354767730959722</v>
      </c>
      <c r="F45" s="878">
        <v>21826.783800000001</v>
      </c>
      <c r="G45" s="874">
        <v>60.069581062522936</v>
      </c>
    </row>
    <row r="46" spans="1:7" ht="21" customHeight="1">
      <c r="A46" s="899" t="s">
        <v>780</v>
      </c>
      <c r="B46" s="878">
        <v>22881.631300000001</v>
      </c>
      <c r="C46" s="874">
        <v>62.972631186190242</v>
      </c>
      <c r="D46" s="878">
        <v>25771.5203</v>
      </c>
      <c r="E46" s="874">
        <v>70.925906535313985</v>
      </c>
      <c r="F46" s="878">
        <v>22003.200499999999</v>
      </c>
      <c r="G46" s="874">
        <v>60.555098184905056</v>
      </c>
    </row>
    <row r="47" spans="1:7" ht="21" customHeight="1">
      <c r="A47" s="899" t="s">
        <v>779</v>
      </c>
      <c r="B47" s="878">
        <v>21669.1646</v>
      </c>
      <c r="C47" s="874">
        <v>59.6357966168544</v>
      </c>
      <c r="D47" s="878">
        <v>21687.214400000001</v>
      </c>
      <c r="E47" s="874">
        <v>59.685471545336647</v>
      </c>
      <c r="F47" s="878">
        <v>21443.6711</v>
      </c>
      <c r="G47" s="874">
        <v>59.015215032254567</v>
      </c>
    </row>
    <row r="48" spans="1:7" ht="21" customHeight="1">
      <c r="A48" s="899" t="s">
        <v>778</v>
      </c>
      <c r="B48" s="878">
        <v>19914.556799999998</v>
      </c>
      <c r="C48" s="874">
        <v>54.806933306491871</v>
      </c>
      <c r="D48" s="878">
        <v>23732.690699999999</v>
      </c>
      <c r="E48" s="874">
        <v>65.314835245467279</v>
      </c>
      <c r="F48" s="878">
        <v>19777.442999999999</v>
      </c>
      <c r="G48" s="874">
        <v>54.429581856119668</v>
      </c>
    </row>
    <row r="49" spans="1:7" ht="21" customHeight="1">
      <c r="A49" s="899" t="s">
        <v>777</v>
      </c>
      <c r="B49" s="878">
        <v>19211.409100000001</v>
      </c>
      <c r="C49" s="874">
        <v>52.871797642387463</v>
      </c>
      <c r="D49" s="878">
        <v>19332.584999999999</v>
      </c>
      <c r="E49" s="874">
        <v>53.205286332914284</v>
      </c>
      <c r="F49" s="878">
        <v>18894.1669</v>
      </c>
      <c r="G49" s="874">
        <v>51.998714084866116</v>
      </c>
    </row>
    <row r="50" spans="1:7" ht="21" customHeight="1" thickBot="1">
      <c r="A50" s="964" t="s">
        <v>776</v>
      </c>
      <c r="B50" s="873">
        <v>17685.981100000001</v>
      </c>
      <c r="C50" s="963">
        <v>48.673660997947785</v>
      </c>
      <c r="D50" s="873">
        <v>19108.484400000001</v>
      </c>
      <c r="E50" s="963">
        <v>52.588538154107475</v>
      </c>
      <c r="F50" s="873">
        <v>17529.344499999999</v>
      </c>
      <c r="G50" s="874">
        <v>48.242580769762355</v>
      </c>
    </row>
    <row r="51" spans="1:7" ht="21" customHeight="1" thickTop="1">
      <c r="A51" s="906" t="s">
        <v>521</v>
      </c>
      <c r="B51" s="867">
        <v>36335.834900000002</v>
      </c>
      <c r="C51" s="868">
        <v>100</v>
      </c>
      <c r="D51" s="867">
        <v>39699.421799999996</v>
      </c>
      <c r="E51" s="868">
        <v>109.25694127919982</v>
      </c>
      <c r="F51" s="867">
        <v>32236.565500000001</v>
      </c>
      <c r="G51" s="868">
        <v>88.718383900406806</v>
      </c>
    </row>
    <row r="52" spans="1:7" ht="11.25" customHeight="1"/>
    <row r="53" spans="1:7" ht="11.25" customHeight="1">
      <c r="A53" s="962"/>
    </row>
    <row r="54" spans="1:7" ht="15.75" customHeight="1"/>
  </sheetData>
  <mergeCells count="7">
    <mergeCell ref="A2:G2"/>
    <mergeCell ref="A3:G3"/>
    <mergeCell ref="A4:G4"/>
    <mergeCell ref="A5:A7"/>
    <mergeCell ref="B5:C5"/>
    <mergeCell ref="D5:E5"/>
    <mergeCell ref="F5:G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68" orientation="portrait" r:id="rId1"/>
  <headerFooter>
    <oddHeader>&amp;RStrana 11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2632F-25AE-46E7-9542-B61ECAAF34AE}">
  <sheetPr>
    <tabColor rgb="FFC00000"/>
    <pageSetUpPr fitToPage="1"/>
  </sheetPr>
  <dimension ref="A1:G54"/>
  <sheetViews>
    <sheetView showGridLines="0" showZeros="0" zoomScaleNormal="100" workbookViewId="0"/>
  </sheetViews>
  <sheetFormatPr defaultColWidth="9.140625" defaultRowHeight="12.75"/>
  <cols>
    <col min="1" max="1" width="55" style="961" customWidth="1"/>
    <col min="2" max="2" width="12.28515625" style="961" customWidth="1"/>
    <col min="3" max="3" width="12.42578125" style="961" bestFit="1" customWidth="1"/>
    <col min="4" max="4" width="12.28515625" style="961" customWidth="1"/>
    <col min="5" max="5" width="12.42578125" style="961" bestFit="1" customWidth="1"/>
    <col min="6" max="6" width="12.28515625" style="961" customWidth="1"/>
    <col min="7" max="7" width="12.42578125" style="961" bestFit="1" customWidth="1"/>
    <col min="8" max="87" width="9.140625" style="961"/>
    <col min="88" max="88" width="51" style="961" customWidth="1"/>
    <col min="89" max="89" width="11.42578125" style="961" customWidth="1"/>
    <col min="90" max="90" width="12.42578125" style="961" customWidth="1"/>
    <col min="91" max="91" width="11.42578125" style="961" customWidth="1"/>
    <col min="92" max="92" width="12.42578125" style="961" customWidth="1"/>
    <col min="93" max="93" width="11.42578125" style="961" customWidth="1"/>
    <col min="94" max="94" width="12.42578125" style="961" customWidth="1"/>
    <col min="95" max="343" width="9.140625" style="961"/>
    <col min="344" max="344" width="51" style="961" customWidth="1"/>
    <col min="345" max="345" width="11.42578125" style="961" customWidth="1"/>
    <col min="346" max="346" width="12.42578125" style="961" customWidth="1"/>
    <col min="347" max="347" width="11.42578125" style="961" customWidth="1"/>
    <col min="348" max="348" width="12.42578125" style="961" customWidth="1"/>
    <col min="349" max="349" width="11.42578125" style="961" customWidth="1"/>
    <col min="350" max="350" width="12.42578125" style="961" customWidth="1"/>
    <col min="351" max="599" width="9.140625" style="961"/>
    <col min="600" max="600" width="51" style="961" customWidth="1"/>
    <col min="601" max="601" width="11.42578125" style="961" customWidth="1"/>
    <col min="602" max="602" width="12.42578125" style="961" customWidth="1"/>
    <col min="603" max="603" width="11.42578125" style="961" customWidth="1"/>
    <col min="604" max="604" width="12.42578125" style="961" customWidth="1"/>
    <col min="605" max="605" width="11.42578125" style="961" customWidth="1"/>
    <col min="606" max="606" width="12.42578125" style="961" customWidth="1"/>
    <col min="607" max="855" width="9.140625" style="961"/>
    <col min="856" max="856" width="51" style="961" customWidth="1"/>
    <col min="857" max="857" width="11.42578125" style="961" customWidth="1"/>
    <col min="858" max="858" width="12.42578125" style="961" customWidth="1"/>
    <col min="859" max="859" width="11.42578125" style="961" customWidth="1"/>
    <col min="860" max="860" width="12.42578125" style="961" customWidth="1"/>
    <col min="861" max="861" width="11.42578125" style="961" customWidth="1"/>
    <col min="862" max="862" width="12.42578125" style="961" customWidth="1"/>
    <col min="863" max="1111" width="9.140625" style="961"/>
    <col min="1112" max="1112" width="51" style="961" customWidth="1"/>
    <col min="1113" max="1113" width="11.42578125" style="961" customWidth="1"/>
    <col min="1114" max="1114" width="12.42578125" style="961" customWidth="1"/>
    <col min="1115" max="1115" width="11.42578125" style="961" customWidth="1"/>
    <col min="1116" max="1116" width="12.42578125" style="961" customWidth="1"/>
    <col min="1117" max="1117" width="11.42578125" style="961" customWidth="1"/>
    <col min="1118" max="1118" width="12.42578125" style="961" customWidth="1"/>
    <col min="1119" max="1367" width="9.140625" style="961"/>
    <col min="1368" max="1368" width="51" style="961" customWidth="1"/>
    <col min="1369" max="1369" width="11.42578125" style="961" customWidth="1"/>
    <col min="1370" max="1370" width="12.42578125" style="961" customWidth="1"/>
    <col min="1371" max="1371" width="11.42578125" style="961" customWidth="1"/>
    <col min="1372" max="1372" width="12.42578125" style="961" customWidth="1"/>
    <col min="1373" max="1373" width="11.42578125" style="961" customWidth="1"/>
    <col min="1374" max="1374" width="12.42578125" style="961" customWidth="1"/>
    <col min="1375" max="1623" width="9.140625" style="961"/>
    <col min="1624" max="1624" width="51" style="961" customWidth="1"/>
    <col min="1625" max="1625" width="11.42578125" style="961" customWidth="1"/>
    <col min="1626" max="1626" width="12.42578125" style="961" customWidth="1"/>
    <col min="1627" max="1627" width="11.42578125" style="961" customWidth="1"/>
    <col min="1628" max="1628" width="12.42578125" style="961" customWidth="1"/>
    <col min="1629" max="1629" width="11.42578125" style="961" customWidth="1"/>
    <col min="1630" max="1630" width="12.42578125" style="961" customWidth="1"/>
    <col min="1631" max="1879" width="9.140625" style="961"/>
    <col min="1880" max="1880" width="51" style="961" customWidth="1"/>
    <col min="1881" max="1881" width="11.42578125" style="961" customWidth="1"/>
    <col min="1882" max="1882" width="12.42578125" style="961" customWidth="1"/>
    <col min="1883" max="1883" width="11.42578125" style="961" customWidth="1"/>
    <col min="1884" max="1884" width="12.42578125" style="961" customWidth="1"/>
    <col min="1885" max="1885" width="11.42578125" style="961" customWidth="1"/>
    <col min="1886" max="1886" width="12.42578125" style="961" customWidth="1"/>
    <col min="1887" max="2135" width="9.140625" style="961"/>
    <col min="2136" max="2136" width="51" style="961" customWidth="1"/>
    <col min="2137" max="2137" width="11.42578125" style="961" customWidth="1"/>
    <col min="2138" max="2138" width="12.42578125" style="961" customWidth="1"/>
    <col min="2139" max="2139" width="11.42578125" style="961" customWidth="1"/>
    <col min="2140" max="2140" width="12.42578125" style="961" customWidth="1"/>
    <col min="2141" max="2141" width="11.42578125" style="961" customWidth="1"/>
    <col min="2142" max="2142" width="12.42578125" style="961" customWidth="1"/>
    <col min="2143" max="2391" width="9.140625" style="961"/>
    <col min="2392" max="2392" width="51" style="961" customWidth="1"/>
    <col min="2393" max="2393" width="11.42578125" style="961" customWidth="1"/>
    <col min="2394" max="2394" width="12.42578125" style="961" customWidth="1"/>
    <col min="2395" max="2395" width="11.42578125" style="961" customWidth="1"/>
    <col min="2396" max="2396" width="12.42578125" style="961" customWidth="1"/>
    <col min="2397" max="2397" width="11.42578125" style="961" customWidth="1"/>
    <col min="2398" max="2398" width="12.42578125" style="961" customWidth="1"/>
    <col min="2399" max="2647" width="9.140625" style="961"/>
    <col min="2648" max="2648" width="51" style="961" customWidth="1"/>
    <col min="2649" max="2649" width="11.42578125" style="961" customWidth="1"/>
    <col min="2650" max="2650" width="12.42578125" style="961" customWidth="1"/>
    <col min="2651" max="2651" width="11.42578125" style="961" customWidth="1"/>
    <col min="2652" max="2652" width="12.42578125" style="961" customWidth="1"/>
    <col min="2653" max="2653" width="11.42578125" style="961" customWidth="1"/>
    <col min="2654" max="2654" width="12.42578125" style="961" customWidth="1"/>
    <col min="2655" max="2903" width="9.140625" style="961"/>
    <col min="2904" max="2904" width="51" style="961" customWidth="1"/>
    <col min="2905" max="2905" width="11.42578125" style="961" customWidth="1"/>
    <col min="2906" max="2906" width="12.42578125" style="961" customWidth="1"/>
    <col min="2907" max="2907" width="11.42578125" style="961" customWidth="1"/>
    <col min="2908" max="2908" width="12.42578125" style="961" customWidth="1"/>
    <col min="2909" max="2909" width="11.42578125" style="961" customWidth="1"/>
    <col min="2910" max="2910" width="12.42578125" style="961" customWidth="1"/>
    <col min="2911" max="3159" width="9.140625" style="961"/>
    <col min="3160" max="3160" width="51" style="961" customWidth="1"/>
    <col min="3161" max="3161" width="11.42578125" style="961" customWidth="1"/>
    <col min="3162" max="3162" width="12.42578125" style="961" customWidth="1"/>
    <col min="3163" max="3163" width="11.42578125" style="961" customWidth="1"/>
    <col min="3164" max="3164" width="12.42578125" style="961" customWidth="1"/>
    <col min="3165" max="3165" width="11.42578125" style="961" customWidth="1"/>
    <col min="3166" max="3166" width="12.42578125" style="961" customWidth="1"/>
    <col min="3167" max="3415" width="9.140625" style="961"/>
    <col min="3416" max="3416" width="51" style="961" customWidth="1"/>
    <col min="3417" max="3417" width="11.42578125" style="961" customWidth="1"/>
    <col min="3418" max="3418" width="12.42578125" style="961" customWidth="1"/>
    <col min="3419" max="3419" width="11.42578125" style="961" customWidth="1"/>
    <col min="3420" max="3420" width="12.42578125" style="961" customWidth="1"/>
    <col min="3421" max="3421" width="11.42578125" style="961" customWidth="1"/>
    <col min="3422" max="3422" width="12.42578125" style="961" customWidth="1"/>
    <col min="3423" max="3671" width="9.140625" style="961"/>
    <col min="3672" max="3672" width="51" style="961" customWidth="1"/>
    <col min="3673" max="3673" width="11.42578125" style="961" customWidth="1"/>
    <col min="3674" max="3674" width="12.42578125" style="961" customWidth="1"/>
    <col min="3675" max="3675" width="11.42578125" style="961" customWidth="1"/>
    <col min="3676" max="3676" width="12.42578125" style="961" customWidth="1"/>
    <col min="3677" max="3677" width="11.42578125" style="961" customWidth="1"/>
    <col min="3678" max="3678" width="12.42578125" style="961" customWidth="1"/>
    <col min="3679" max="3927" width="9.140625" style="961"/>
    <col min="3928" max="3928" width="51" style="961" customWidth="1"/>
    <col min="3929" max="3929" width="11.42578125" style="961" customWidth="1"/>
    <col min="3930" max="3930" width="12.42578125" style="961" customWidth="1"/>
    <col min="3931" max="3931" width="11.42578125" style="961" customWidth="1"/>
    <col min="3932" max="3932" width="12.42578125" style="961" customWidth="1"/>
    <col min="3933" max="3933" width="11.42578125" style="961" customWidth="1"/>
    <col min="3934" max="3934" width="12.42578125" style="961" customWidth="1"/>
    <col min="3935" max="4183" width="9.140625" style="961"/>
    <col min="4184" max="4184" width="51" style="961" customWidth="1"/>
    <col min="4185" max="4185" width="11.42578125" style="961" customWidth="1"/>
    <col min="4186" max="4186" width="12.42578125" style="961" customWidth="1"/>
    <col min="4187" max="4187" width="11.42578125" style="961" customWidth="1"/>
    <col min="4188" max="4188" width="12.42578125" style="961" customWidth="1"/>
    <col min="4189" max="4189" width="11.42578125" style="961" customWidth="1"/>
    <col min="4190" max="4190" width="12.42578125" style="961" customWidth="1"/>
    <col min="4191" max="4439" width="9.140625" style="961"/>
    <col min="4440" max="4440" width="51" style="961" customWidth="1"/>
    <col min="4441" max="4441" width="11.42578125" style="961" customWidth="1"/>
    <col min="4442" max="4442" width="12.42578125" style="961" customWidth="1"/>
    <col min="4443" max="4443" width="11.42578125" style="961" customWidth="1"/>
    <col min="4444" max="4444" width="12.42578125" style="961" customWidth="1"/>
    <col min="4445" max="4445" width="11.42578125" style="961" customWidth="1"/>
    <col min="4446" max="4446" width="12.42578125" style="961" customWidth="1"/>
    <col min="4447" max="4695" width="9.140625" style="961"/>
    <col min="4696" max="4696" width="51" style="961" customWidth="1"/>
    <col min="4697" max="4697" width="11.42578125" style="961" customWidth="1"/>
    <col min="4698" max="4698" width="12.42578125" style="961" customWidth="1"/>
    <col min="4699" max="4699" width="11.42578125" style="961" customWidth="1"/>
    <col min="4700" max="4700" width="12.42578125" style="961" customWidth="1"/>
    <col min="4701" max="4701" width="11.42578125" style="961" customWidth="1"/>
    <col min="4702" max="4702" width="12.42578125" style="961" customWidth="1"/>
    <col min="4703" max="4951" width="9.140625" style="961"/>
    <col min="4952" max="4952" width="51" style="961" customWidth="1"/>
    <col min="4953" max="4953" width="11.42578125" style="961" customWidth="1"/>
    <col min="4954" max="4954" width="12.42578125" style="961" customWidth="1"/>
    <col min="4955" max="4955" width="11.42578125" style="961" customWidth="1"/>
    <col min="4956" max="4956" width="12.42578125" style="961" customWidth="1"/>
    <col min="4957" max="4957" width="11.42578125" style="961" customWidth="1"/>
    <col min="4958" max="4958" width="12.42578125" style="961" customWidth="1"/>
    <col min="4959" max="5207" width="9.140625" style="961"/>
    <col min="5208" max="5208" width="51" style="961" customWidth="1"/>
    <col min="5209" max="5209" width="11.42578125" style="961" customWidth="1"/>
    <col min="5210" max="5210" width="12.42578125" style="961" customWidth="1"/>
    <col min="5211" max="5211" width="11.42578125" style="961" customWidth="1"/>
    <col min="5212" max="5212" width="12.42578125" style="961" customWidth="1"/>
    <col min="5213" max="5213" width="11.42578125" style="961" customWidth="1"/>
    <col min="5214" max="5214" width="12.42578125" style="961" customWidth="1"/>
    <col min="5215" max="5463" width="9.140625" style="961"/>
    <col min="5464" max="5464" width="51" style="961" customWidth="1"/>
    <col min="5465" max="5465" width="11.42578125" style="961" customWidth="1"/>
    <col min="5466" max="5466" width="12.42578125" style="961" customWidth="1"/>
    <col min="5467" max="5467" width="11.42578125" style="961" customWidth="1"/>
    <col min="5468" max="5468" width="12.42578125" style="961" customWidth="1"/>
    <col min="5469" max="5469" width="11.42578125" style="961" customWidth="1"/>
    <col min="5470" max="5470" width="12.42578125" style="961" customWidth="1"/>
    <col min="5471" max="5719" width="9.140625" style="961"/>
    <col min="5720" max="5720" width="51" style="961" customWidth="1"/>
    <col min="5721" max="5721" width="11.42578125" style="961" customWidth="1"/>
    <col min="5722" max="5722" width="12.42578125" style="961" customWidth="1"/>
    <col min="5723" max="5723" width="11.42578125" style="961" customWidth="1"/>
    <col min="5724" max="5724" width="12.42578125" style="961" customWidth="1"/>
    <col min="5725" max="5725" width="11.42578125" style="961" customWidth="1"/>
    <col min="5726" max="5726" width="12.42578125" style="961" customWidth="1"/>
    <col min="5727" max="5975" width="9.140625" style="961"/>
    <col min="5976" max="5976" width="51" style="961" customWidth="1"/>
    <col min="5977" max="5977" width="11.42578125" style="961" customWidth="1"/>
    <col min="5978" max="5978" width="12.42578125" style="961" customWidth="1"/>
    <col min="5979" max="5979" width="11.42578125" style="961" customWidth="1"/>
    <col min="5980" max="5980" width="12.42578125" style="961" customWidth="1"/>
    <col min="5981" max="5981" width="11.42578125" style="961" customWidth="1"/>
    <col min="5982" max="5982" width="12.42578125" style="961" customWidth="1"/>
    <col min="5983" max="6231" width="9.140625" style="961"/>
    <col min="6232" max="6232" width="51" style="961" customWidth="1"/>
    <col min="6233" max="6233" width="11.42578125" style="961" customWidth="1"/>
    <col min="6234" max="6234" width="12.42578125" style="961" customWidth="1"/>
    <col min="6235" max="6235" width="11.42578125" style="961" customWidth="1"/>
    <col min="6236" max="6236" width="12.42578125" style="961" customWidth="1"/>
    <col min="6237" max="6237" width="11.42578125" style="961" customWidth="1"/>
    <col min="6238" max="6238" width="12.42578125" style="961" customWidth="1"/>
    <col min="6239" max="6487" width="9.140625" style="961"/>
    <col min="6488" max="6488" width="51" style="961" customWidth="1"/>
    <col min="6489" max="6489" width="11.42578125" style="961" customWidth="1"/>
    <col min="6490" max="6490" width="12.42578125" style="961" customWidth="1"/>
    <col min="6491" max="6491" width="11.42578125" style="961" customWidth="1"/>
    <col min="6492" max="6492" width="12.42578125" style="961" customWidth="1"/>
    <col min="6493" max="6493" width="11.42578125" style="961" customWidth="1"/>
    <col min="6494" max="6494" width="12.42578125" style="961" customWidth="1"/>
    <col min="6495" max="6743" width="9.140625" style="961"/>
    <col min="6744" max="6744" width="51" style="961" customWidth="1"/>
    <col min="6745" max="6745" width="11.42578125" style="961" customWidth="1"/>
    <col min="6746" max="6746" width="12.42578125" style="961" customWidth="1"/>
    <col min="6747" max="6747" width="11.42578125" style="961" customWidth="1"/>
    <col min="6748" max="6748" width="12.42578125" style="961" customWidth="1"/>
    <col min="6749" max="6749" width="11.42578125" style="961" customWidth="1"/>
    <col min="6750" max="6750" width="12.42578125" style="961" customWidth="1"/>
    <col min="6751" max="6999" width="9.140625" style="961"/>
    <col min="7000" max="7000" width="51" style="961" customWidth="1"/>
    <col min="7001" max="7001" width="11.42578125" style="961" customWidth="1"/>
    <col min="7002" max="7002" width="12.42578125" style="961" customWidth="1"/>
    <col min="7003" max="7003" width="11.42578125" style="961" customWidth="1"/>
    <col min="7004" max="7004" width="12.42578125" style="961" customWidth="1"/>
    <col min="7005" max="7005" width="11.42578125" style="961" customWidth="1"/>
    <col min="7006" max="7006" width="12.42578125" style="961" customWidth="1"/>
    <col min="7007" max="7255" width="9.140625" style="961"/>
    <col min="7256" max="7256" width="51" style="961" customWidth="1"/>
    <col min="7257" max="7257" width="11.42578125" style="961" customWidth="1"/>
    <col min="7258" max="7258" width="12.42578125" style="961" customWidth="1"/>
    <col min="7259" max="7259" width="11.42578125" style="961" customWidth="1"/>
    <col min="7260" max="7260" width="12.42578125" style="961" customWidth="1"/>
    <col min="7261" max="7261" width="11.42578125" style="961" customWidth="1"/>
    <col min="7262" max="7262" width="12.42578125" style="961" customWidth="1"/>
    <col min="7263" max="7511" width="9.140625" style="961"/>
    <col min="7512" max="7512" width="51" style="961" customWidth="1"/>
    <col min="7513" max="7513" width="11.42578125" style="961" customWidth="1"/>
    <col min="7514" max="7514" width="12.42578125" style="961" customWidth="1"/>
    <col min="7515" max="7515" width="11.42578125" style="961" customWidth="1"/>
    <col min="7516" max="7516" width="12.42578125" style="961" customWidth="1"/>
    <col min="7517" max="7517" width="11.42578125" style="961" customWidth="1"/>
    <col min="7518" max="7518" width="12.42578125" style="961" customWidth="1"/>
    <col min="7519" max="7767" width="9.140625" style="961"/>
    <col min="7768" max="7768" width="51" style="961" customWidth="1"/>
    <col min="7769" max="7769" width="11.42578125" style="961" customWidth="1"/>
    <col min="7770" max="7770" width="12.42578125" style="961" customWidth="1"/>
    <col min="7771" max="7771" width="11.42578125" style="961" customWidth="1"/>
    <col min="7772" max="7772" width="12.42578125" style="961" customWidth="1"/>
    <col min="7773" max="7773" width="11.42578125" style="961" customWidth="1"/>
    <col min="7774" max="7774" width="12.42578125" style="961" customWidth="1"/>
    <col min="7775" max="8023" width="9.140625" style="961"/>
    <col min="8024" max="8024" width="51" style="961" customWidth="1"/>
    <col min="8025" max="8025" width="11.42578125" style="961" customWidth="1"/>
    <col min="8026" max="8026" width="12.42578125" style="961" customWidth="1"/>
    <col min="8027" max="8027" width="11.42578125" style="961" customWidth="1"/>
    <col min="8028" max="8028" width="12.42578125" style="961" customWidth="1"/>
    <col min="8029" max="8029" width="11.42578125" style="961" customWidth="1"/>
    <col min="8030" max="8030" width="12.42578125" style="961" customWidth="1"/>
    <col min="8031" max="8279" width="9.140625" style="961"/>
    <col min="8280" max="8280" width="51" style="961" customWidth="1"/>
    <col min="8281" max="8281" width="11.42578125" style="961" customWidth="1"/>
    <col min="8282" max="8282" width="12.42578125" style="961" customWidth="1"/>
    <col min="8283" max="8283" width="11.42578125" style="961" customWidth="1"/>
    <col min="8284" max="8284" width="12.42578125" style="961" customWidth="1"/>
    <col min="8285" max="8285" width="11.42578125" style="961" customWidth="1"/>
    <col min="8286" max="8286" width="12.42578125" style="961" customWidth="1"/>
    <col min="8287" max="8535" width="9.140625" style="961"/>
    <col min="8536" max="8536" width="51" style="961" customWidth="1"/>
    <col min="8537" max="8537" width="11.42578125" style="961" customWidth="1"/>
    <col min="8538" max="8538" width="12.42578125" style="961" customWidth="1"/>
    <col min="8539" max="8539" width="11.42578125" style="961" customWidth="1"/>
    <col min="8540" max="8540" width="12.42578125" style="961" customWidth="1"/>
    <col min="8541" max="8541" width="11.42578125" style="961" customWidth="1"/>
    <col min="8542" max="8542" width="12.42578125" style="961" customWidth="1"/>
    <col min="8543" max="8791" width="9.140625" style="961"/>
    <col min="8792" max="8792" width="51" style="961" customWidth="1"/>
    <col min="8793" max="8793" width="11.42578125" style="961" customWidth="1"/>
    <col min="8794" max="8794" width="12.42578125" style="961" customWidth="1"/>
    <col min="8795" max="8795" width="11.42578125" style="961" customWidth="1"/>
    <col min="8796" max="8796" width="12.42578125" style="961" customWidth="1"/>
    <col min="8797" max="8797" width="11.42578125" style="961" customWidth="1"/>
    <col min="8798" max="8798" width="12.42578125" style="961" customWidth="1"/>
    <col min="8799" max="9047" width="9.140625" style="961"/>
    <col min="9048" max="9048" width="51" style="961" customWidth="1"/>
    <col min="9049" max="9049" width="11.42578125" style="961" customWidth="1"/>
    <col min="9050" max="9050" width="12.42578125" style="961" customWidth="1"/>
    <col min="9051" max="9051" width="11.42578125" style="961" customWidth="1"/>
    <col min="9052" max="9052" width="12.42578125" style="961" customWidth="1"/>
    <col min="9053" max="9053" width="11.42578125" style="961" customWidth="1"/>
    <col min="9054" max="9054" width="12.42578125" style="961" customWidth="1"/>
    <col min="9055" max="9303" width="9.140625" style="961"/>
    <col min="9304" max="9304" width="51" style="961" customWidth="1"/>
    <col min="9305" max="9305" width="11.42578125" style="961" customWidth="1"/>
    <col min="9306" max="9306" width="12.42578125" style="961" customWidth="1"/>
    <col min="9307" max="9307" width="11.42578125" style="961" customWidth="1"/>
    <col min="9308" max="9308" width="12.42578125" style="961" customWidth="1"/>
    <col min="9309" max="9309" width="11.42578125" style="961" customWidth="1"/>
    <col min="9310" max="9310" width="12.42578125" style="961" customWidth="1"/>
    <col min="9311" max="9559" width="9.140625" style="961"/>
    <col min="9560" max="9560" width="51" style="961" customWidth="1"/>
    <col min="9561" max="9561" width="11.42578125" style="961" customWidth="1"/>
    <col min="9562" max="9562" width="12.42578125" style="961" customWidth="1"/>
    <col min="9563" max="9563" width="11.42578125" style="961" customWidth="1"/>
    <col min="9564" max="9564" width="12.42578125" style="961" customWidth="1"/>
    <col min="9565" max="9565" width="11.42578125" style="961" customWidth="1"/>
    <col min="9566" max="9566" width="12.42578125" style="961" customWidth="1"/>
    <col min="9567" max="9815" width="9.140625" style="961"/>
    <col min="9816" max="9816" width="51" style="961" customWidth="1"/>
    <col min="9817" max="9817" width="11.42578125" style="961" customWidth="1"/>
    <col min="9818" max="9818" width="12.42578125" style="961" customWidth="1"/>
    <col min="9819" max="9819" width="11.42578125" style="961" customWidth="1"/>
    <col min="9820" max="9820" width="12.42578125" style="961" customWidth="1"/>
    <col min="9821" max="9821" width="11.42578125" style="961" customWidth="1"/>
    <col min="9822" max="9822" width="12.42578125" style="961" customWidth="1"/>
    <col min="9823" max="10071" width="9.140625" style="961"/>
    <col min="10072" max="10072" width="51" style="961" customWidth="1"/>
    <col min="10073" max="10073" width="11.42578125" style="961" customWidth="1"/>
    <col min="10074" max="10074" width="12.42578125" style="961" customWidth="1"/>
    <col min="10075" max="10075" width="11.42578125" style="961" customWidth="1"/>
    <col min="10076" max="10076" width="12.42578125" style="961" customWidth="1"/>
    <col min="10077" max="10077" width="11.42578125" style="961" customWidth="1"/>
    <col min="10078" max="10078" width="12.42578125" style="961" customWidth="1"/>
    <col min="10079" max="10327" width="9.140625" style="961"/>
    <col min="10328" max="10328" width="51" style="961" customWidth="1"/>
    <col min="10329" max="10329" width="11.42578125" style="961" customWidth="1"/>
    <col min="10330" max="10330" width="12.42578125" style="961" customWidth="1"/>
    <col min="10331" max="10331" width="11.42578125" style="961" customWidth="1"/>
    <col min="10332" max="10332" width="12.42578125" style="961" customWidth="1"/>
    <col min="10333" max="10333" width="11.42578125" style="961" customWidth="1"/>
    <col min="10334" max="10334" width="12.42578125" style="961" customWidth="1"/>
    <col min="10335" max="10583" width="9.140625" style="961"/>
    <col min="10584" max="10584" width="51" style="961" customWidth="1"/>
    <col min="10585" max="10585" width="11.42578125" style="961" customWidth="1"/>
    <col min="10586" max="10586" width="12.42578125" style="961" customWidth="1"/>
    <col min="10587" max="10587" width="11.42578125" style="961" customWidth="1"/>
    <col min="10588" max="10588" width="12.42578125" style="961" customWidth="1"/>
    <col min="10589" max="10589" width="11.42578125" style="961" customWidth="1"/>
    <col min="10590" max="10590" width="12.42578125" style="961" customWidth="1"/>
    <col min="10591" max="10839" width="9.140625" style="961"/>
    <col min="10840" max="10840" width="51" style="961" customWidth="1"/>
    <col min="10841" max="10841" width="11.42578125" style="961" customWidth="1"/>
    <col min="10842" max="10842" width="12.42578125" style="961" customWidth="1"/>
    <col min="10843" max="10843" width="11.42578125" style="961" customWidth="1"/>
    <col min="10844" max="10844" width="12.42578125" style="961" customWidth="1"/>
    <col min="10845" max="10845" width="11.42578125" style="961" customWidth="1"/>
    <col min="10846" max="10846" width="12.42578125" style="961" customWidth="1"/>
    <col min="10847" max="11095" width="9.140625" style="961"/>
    <col min="11096" max="11096" width="51" style="961" customWidth="1"/>
    <col min="11097" max="11097" width="11.42578125" style="961" customWidth="1"/>
    <col min="11098" max="11098" width="12.42578125" style="961" customWidth="1"/>
    <col min="11099" max="11099" width="11.42578125" style="961" customWidth="1"/>
    <col min="11100" max="11100" width="12.42578125" style="961" customWidth="1"/>
    <col min="11101" max="11101" width="11.42578125" style="961" customWidth="1"/>
    <col min="11102" max="11102" width="12.42578125" style="961" customWidth="1"/>
    <col min="11103" max="11351" width="9.140625" style="961"/>
    <col min="11352" max="11352" width="51" style="961" customWidth="1"/>
    <col min="11353" max="11353" width="11.42578125" style="961" customWidth="1"/>
    <col min="11354" max="11354" width="12.42578125" style="961" customWidth="1"/>
    <col min="11355" max="11355" width="11.42578125" style="961" customWidth="1"/>
    <col min="11356" max="11356" width="12.42578125" style="961" customWidth="1"/>
    <col min="11357" max="11357" width="11.42578125" style="961" customWidth="1"/>
    <col min="11358" max="11358" width="12.42578125" style="961" customWidth="1"/>
    <col min="11359" max="11607" width="9.140625" style="961"/>
    <col min="11608" max="11608" width="51" style="961" customWidth="1"/>
    <col min="11609" max="11609" width="11.42578125" style="961" customWidth="1"/>
    <col min="11610" max="11610" width="12.42578125" style="961" customWidth="1"/>
    <col min="11611" max="11611" width="11.42578125" style="961" customWidth="1"/>
    <col min="11612" max="11612" width="12.42578125" style="961" customWidth="1"/>
    <col min="11613" max="11613" width="11.42578125" style="961" customWidth="1"/>
    <col min="11614" max="11614" width="12.42578125" style="961" customWidth="1"/>
    <col min="11615" max="11863" width="9.140625" style="961"/>
    <col min="11864" max="11864" width="51" style="961" customWidth="1"/>
    <col min="11865" max="11865" width="11.42578125" style="961" customWidth="1"/>
    <col min="11866" max="11866" width="12.42578125" style="961" customWidth="1"/>
    <col min="11867" max="11867" width="11.42578125" style="961" customWidth="1"/>
    <col min="11868" max="11868" width="12.42578125" style="961" customWidth="1"/>
    <col min="11869" max="11869" width="11.42578125" style="961" customWidth="1"/>
    <col min="11870" max="11870" width="12.42578125" style="961" customWidth="1"/>
    <col min="11871" max="12119" width="9.140625" style="961"/>
    <col min="12120" max="12120" width="51" style="961" customWidth="1"/>
    <col min="12121" max="12121" width="11.42578125" style="961" customWidth="1"/>
    <col min="12122" max="12122" width="12.42578125" style="961" customWidth="1"/>
    <col min="12123" max="12123" width="11.42578125" style="961" customWidth="1"/>
    <col min="12124" max="12124" width="12.42578125" style="961" customWidth="1"/>
    <col min="12125" max="12125" width="11.42578125" style="961" customWidth="1"/>
    <col min="12126" max="12126" width="12.42578125" style="961" customWidth="1"/>
    <col min="12127" max="12375" width="9.140625" style="961"/>
    <col min="12376" max="12376" width="51" style="961" customWidth="1"/>
    <col min="12377" max="12377" width="11.42578125" style="961" customWidth="1"/>
    <col min="12378" max="12378" width="12.42578125" style="961" customWidth="1"/>
    <col min="12379" max="12379" width="11.42578125" style="961" customWidth="1"/>
    <col min="12380" max="12380" width="12.42578125" style="961" customWidth="1"/>
    <col min="12381" max="12381" width="11.42578125" style="961" customWidth="1"/>
    <col min="12382" max="12382" width="12.42578125" style="961" customWidth="1"/>
    <col min="12383" max="12631" width="9.140625" style="961"/>
    <col min="12632" max="12632" width="51" style="961" customWidth="1"/>
    <col min="12633" max="12633" width="11.42578125" style="961" customWidth="1"/>
    <col min="12634" max="12634" width="12.42578125" style="961" customWidth="1"/>
    <col min="12635" max="12635" width="11.42578125" style="961" customWidth="1"/>
    <col min="12636" max="12636" width="12.42578125" style="961" customWidth="1"/>
    <col min="12637" max="12637" width="11.42578125" style="961" customWidth="1"/>
    <col min="12638" max="12638" width="12.42578125" style="961" customWidth="1"/>
    <col min="12639" max="12887" width="9.140625" style="961"/>
    <col min="12888" max="12888" width="51" style="961" customWidth="1"/>
    <col min="12889" max="12889" width="11.42578125" style="961" customWidth="1"/>
    <col min="12890" max="12890" width="12.42578125" style="961" customWidth="1"/>
    <col min="12891" max="12891" width="11.42578125" style="961" customWidth="1"/>
    <col min="12892" max="12892" width="12.42578125" style="961" customWidth="1"/>
    <col min="12893" max="12893" width="11.42578125" style="961" customWidth="1"/>
    <col min="12894" max="12894" width="12.42578125" style="961" customWidth="1"/>
    <col min="12895" max="13143" width="9.140625" style="961"/>
    <col min="13144" max="13144" width="51" style="961" customWidth="1"/>
    <col min="13145" max="13145" width="11.42578125" style="961" customWidth="1"/>
    <col min="13146" max="13146" width="12.42578125" style="961" customWidth="1"/>
    <col min="13147" max="13147" width="11.42578125" style="961" customWidth="1"/>
    <col min="13148" max="13148" width="12.42578125" style="961" customWidth="1"/>
    <col min="13149" max="13149" width="11.42578125" style="961" customWidth="1"/>
    <col min="13150" max="13150" width="12.42578125" style="961" customWidth="1"/>
    <col min="13151" max="13399" width="9.140625" style="961"/>
    <col min="13400" max="13400" width="51" style="961" customWidth="1"/>
    <col min="13401" max="13401" width="11.42578125" style="961" customWidth="1"/>
    <col min="13402" max="13402" width="12.42578125" style="961" customWidth="1"/>
    <col min="13403" max="13403" width="11.42578125" style="961" customWidth="1"/>
    <col min="13404" max="13404" width="12.42578125" style="961" customWidth="1"/>
    <col min="13405" max="13405" width="11.42578125" style="961" customWidth="1"/>
    <col min="13406" max="13406" width="12.42578125" style="961" customWidth="1"/>
    <col min="13407" max="13655" width="9.140625" style="961"/>
    <col min="13656" max="13656" width="51" style="961" customWidth="1"/>
    <col min="13657" max="13657" width="11.42578125" style="961" customWidth="1"/>
    <col min="13658" max="13658" width="12.42578125" style="961" customWidth="1"/>
    <col min="13659" max="13659" width="11.42578125" style="961" customWidth="1"/>
    <col min="13660" max="13660" width="12.42578125" style="961" customWidth="1"/>
    <col min="13661" max="13661" width="11.42578125" style="961" customWidth="1"/>
    <col min="13662" max="13662" width="12.42578125" style="961" customWidth="1"/>
    <col min="13663" max="13911" width="9.140625" style="961"/>
    <col min="13912" max="13912" width="51" style="961" customWidth="1"/>
    <col min="13913" max="13913" width="11.42578125" style="961" customWidth="1"/>
    <col min="13914" max="13914" width="12.42578125" style="961" customWidth="1"/>
    <col min="13915" max="13915" width="11.42578125" style="961" customWidth="1"/>
    <col min="13916" max="13916" width="12.42578125" style="961" customWidth="1"/>
    <col min="13917" max="13917" width="11.42578125" style="961" customWidth="1"/>
    <col min="13918" max="13918" width="12.42578125" style="961" customWidth="1"/>
    <col min="13919" max="14167" width="9.140625" style="961"/>
    <col min="14168" max="14168" width="51" style="961" customWidth="1"/>
    <col min="14169" max="14169" width="11.42578125" style="961" customWidth="1"/>
    <col min="14170" max="14170" width="12.42578125" style="961" customWidth="1"/>
    <col min="14171" max="14171" width="11.42578125" style="961" customWidth="1"/>
    <col min="14172" max="14172" width="12.42578125" style="961" customWidth="1"/>
    <col min="14173" max="14173" width="11.42578125" style="961" customWidth="1"/>
    <col min="14174" max="14174" width="12.42578125" style="961" customWidth="1"/>
    <col min="14175" max="14423" width="9.140625" style="961"/>
    <col min="14424" max="14424" width="51" style="961" customWidth="1"/>
    <col min="14425" max="14425" width="11.42578125" style="961" customWidth="1"/>
    <col min="14426" max="14426" width="12.42578125" style="961" customWidth="1"/>
    <col min="14427" max="14427" width="11.42578125" style="961" customWidth="1"/>
    <col min="14428" max="14428" width="12.42578125" style="961" customWidth="1"/>
    <col min="14429" max="14429" width="11.42578125" style="961" customWidth="1"/>
    <col min="14430" max="14430" width="12.42578125" style="961" customWidth="1"/>
    <col min="14431" max="14679" width="9.140625" style="961"/>
    <col min="14680" max="14680" width="51" style="961" customWidth="1"/>
    <col min="14681" max="14681" width="11.42578125" style="961" customWidth="1"/>
    <col min="14682" max="14682" width="12.42578125" style="961" customWidth="1"/>
    <col min="14683" max="14683" width="11.42578125" style="961" customWidth="1"/>
    <col min="14684" max="14684" width="12.42578125" style="961" customWidth="1"/>
    <col min="14685" max="14685" width="11.42578125" style="961" customWidth="1"/>
    <col min="14686" max="14686" width="12.42578125" style="961" customWidth="1"/>
    <col min="14687" max="14935" width="9.140625" style="961"/>
    <col min="14936" max="14936" width="51" style="961" customWidth="1"/>
    <col min="14937" max="14937" width="11.42578125" style="961" customWidth="1"/>
    <col min="14938" max="14938" width="12.42578125" style="961" customWidth="1"/>
    <col min="14939" max="14939" width="11.42578125" style="961" customWidth="1"/>
    <col min="14940" max="14940" width="12.42578125" style="961" customWidth="1"/>
    <col min="14941" max="14941" width="11.42578125" style="961" customWidth="1"/>
    <col min="14942" max="14942" width="12.42578125" style="961" customWidth="1"/>
    <col min="14943" max="15191" width="9.140625" style="961"/>
    <col min="15192" max="15192" width="51" style="961" customWidth="1"/>
    <col min="15193" max="15193" width="11.42578125" style="961" customWidth="1"/>
    <col min="15194" max="15194" width="12.42578125" style="961" customWidth="1"/>
    <col min="15195" max="15195" width="11.42578125" style="961" customWidth="1"/>
    <col min="15196" max="15196" width="12.42578125" style="961" customWidth="1"/>
    <col min="15197" max="15197" width="11.42578125" style="961" customWidth="1"/>
    <col min="15198" max="15198" width="12.42578125" style="961" customWidth="1"/>
    <col min="15199" max="15447" width="9.140625" style="961"/>
    <col min="15448" max="15448" width="51" style="961" customWidth="1"/>
    <col min="15449" max="15449" width="11.42578125" style="961" customWidth="1"/>
    <col min="15450" max="15450" width="12.42578125" style="961" customWidth="1"/>
    <col min="15451" max="15451" width="11.42578125" style="961" customWidth="1"/>
    <col min="15452" max="15452" width="12.42578125" style="961" customWidth="1"/>
    <col min="15453" max="15453" width="11.42578125" style="961" customWidth="1"/>
    <col min="15454" max="15454" width="12.42578125" style="961" customWidth="1"/>
    <col min="15455" max="15703" width="9.140625" style="961"/>
    <col min="15704" max="15704" width="51" style="961" customWidth="1"/>
    <col min="15705" max="15705" width="11.42578125" style="961" customWidth="1"/>
    <col min="15706" max="15706" width="12.42578125" style="961" customWidth="1"/>
    <col min="15707" max="15707" width="11.42578125" style="961" customWidth="1"/>
    <col min="15708" max="15708" width="12.42578125" style="961" customWidth="1"/>
    <col min="15709" max="15709" width="11.42578125" style="961" customWidth="1"/>
    <col min="15710" max="15710" width="12.42578125" style="961" customWidth="1"/>
    <col min="15711" max="15959" width="9.140625" style="961"/>
    <col min="15960" max="15960" width="51" style="961" customWidth="1"/>
    <col min="15961" max="15961" width="11.42578125" style="961" customWidth="1"/>
    <col min="15962" max="15962" width="12.42578125" style="961" customWidth="1"/>
    <col min="15963" max="15963" width="11.42578125" style="961" customWidth="1"/>
    <col min="15964" max="15964" width="12.42578125" style="961" customWidth="1"/>
    <col min="15965" max="15965" width="11.42578125" style="961" customWidth="1"/>
    <col min="15966" max="15966" width="12.42578125" style="961" customWidth="1"/>
    <col min="15967" max="16384" width="9.140625" style="961"/>
  </cols>
  <sheetData>
    <row r="1" spans="1:7" ht="28.5" customHeight="1" thickBot="1">
      <c r="A1" s="892" t="s">
        <v>606</v>
      </c>
      <c r="B1" s="892" t="s">
        <v>417</v>
      </c>
      <c r="C1" s="892"/>
      <c r="D1" s="892"/>
      <c r="E1" s="892"/>
      <c r="F1" s="892"/>
      <c r="G1" s="891" t="s">
        <v>496</v>
      </c>
    </row>
    <row r="2" spans="1:7" ht="18.75" customHeight="1">
      <c r="A2" s="1406"/>
      <c r="B2" s="1406"/>
      <c r="C2" s="1406"/>
      <c r="D2" s="1406"/>
      <c r="E2" s="1406"/>
      <c r="F2" s="1406"/>
      <c r="G2" s="1406"/>
    </row>
    <row r="3" spans="1:7" ht="18.75" customHeight="1">
      <c r="A3" s="1388" t="s">
        <v>821</v>
      </c>
      <c r="B3" s="1388"/>
      <c r="C3" s="1388"/>
      <c r="D3" s="1388"/>
      <c r="E3" s="1388"/>
      <c r="F3" s="1388"/>
      <c r="G3" s="1388"/>
    </row>
    <row r="4" spans="1:7" ht="18.75" customHeight="1">
      <c r="A4" s="1410"/>
      <c r="B4" s="1410"/>
      <c r="C4" s="1410"/>
      <c r="D4" s="1410"/>
      <c r="E4" s="1410"/>
      <c r="F4" s="1410"/>
      <c r="G4" s="1410"/>
    </row>
    <row r="5" spans="1:7" ht="16.5" customHeight="1">
      <c r="A5" s="1395" t="s">
        <v>820</v>
      </c>
      <c r="B5" s="1399" t="s">
        <v>819</v>
      </c>
      <c r="C5" s="1401"/>
      <c r="D5" s="1399" t="s">
        <v>645</v>
      </c>
      <c r="E5" s="1401"/>
      <c r="F5" s="1399" t="s">
        <v>644</v>
      </c>
      <c r="G5" s="1401"/>
    </row>
    <row r="6" spans="1:7" ht="32.25" customHeight="1">
      <c r="A6" s="1396"/>
      <c r="B6" s="965" t="s">
        <v>619</v>
      </c>
      <c r="C6" s="887" t="s">
        <v>823</v>
      </c>
      <c r="D6" s="887" t="s">
        <v>619</v>
      </c>
      <c r="E6" s="887" t="s">
        <v>823</v>
      </c>
      <c r="F6" s="887" t="s">
        <v>619</v>
      </c>
      <c r="G6" s="887" t="s">
        <v>823</v>
      </c>
    </row>
    <row r="7" spans="1:7" ht="16.5" customHeight="1" thickBot="1">
      <c r="A7" s="1397"/>
      <c r="B7" s="886" t="s">
        <v>574</v>
      </c>
      <c r="C7" s="886" t="s">
        <v>573</v>
      </c>
      <c r="D7" s="886" t="s">
        <v>574</v>
      </c>
      <c r="E7" s="886" t="s">
        <v>573</v>
      </c>
      <c r="F7" s="886" t="s">
        <v>574</v>
      </c>
      <c r="G7" s="886" t="s">
        <v>573</v>
      </c>
    </row>
    <row r="8" spans="1:7" ht="10.5" customHeight="1">
      <c r="A8" s="964"/>
      <c r="B8" s="873"/>
      <c r="C8" s="963"/>
      <c r="D8" s="873"/>
      <c r="E8" s="963"/>
      <c r="F8" s="873"/>
      <c r="G8" s="963"/>
    </row>
    <row r="9" spans="1:7" ht="21" customHeight="1">
      <c r="A9" s="899" t="s">
        <v>817</v>
      </c>
      <c r="B9" s="878">
        <v>80379.666500000007</v>
      </c>
      <c r="C9" s="874">
        <v>255.70996550407989</v>
      </c>
      <c r="D9" s="878">
        <v>86955.091400000005</v>
      </c>
      <c r="E9" s="874">
        <v>276.62821196574777</v>
      </c>
      <c r="F9" s="878">
        <v>57320.877099999998</v>
      </c>
      <c r="G9" s="874">
        <v>182.35357453124792</v>
      </c>
    </row>
    <row r="10" spans="1:7" ht="21" customHeight="1">
      <c r="A10" s="899" t="s">
        <v>816</v>
      </c>
      <c r="B10" s="878">
        <v>67105.384999999995</v>
      </c>
      <c r="C10" s="874">
        <v>213.48080218133276</v>
      </c>
      <c r="D10" s="878">
        <v>77403.481499999994</v>
      </c>
      <c r="E10" s="874">
        <v>246.2418973119363</v>
      </c>
      <c r="F10" s="878">
        <v>60341.217400000001</v>
      </c>
      <c r="G10" s="874">
        <v>191.96211295338213</v>
      </c>
    </row>
    <row r="11" spans="1:7" ht="21" customHeight="1">
      <c r="A11" s="899" t="s">
        <v>815</v>
      </c>
      <c r="B11" s="878">
        <v>54426.766100000001</v>
      </c>
      <c r="C11" s="874">
        <v>173.146606448406</v>
      </c>
      <c r="D11" s="878">
        <v>54789.150699999998</v>
      </c>
      <c r="E11" s="874">
        <v>174.29945215678188</v>
      </c>
      <c r="F11" s="878">
        <v>52080.1083</v>
      </c>
      <c r="G11" s="874">
        <v>165.68123851125637</v>
      </c>
    </row>
    <row r="12" spans="1:7" ht="21" customHeight="1">
      <c r="A12" s="899" t="s">
        <v>812</v>
      </c>
      <c r="B12" s="878">
        <v>46792.4283</v>
      </c>
      <c r="C12" s="874">
        <v>148.85966498063453</v>
      </c>
      <c r="D12" s="878">
        <v>50001.152199999997</v>
      </c>
      <c r="E12" s="874">
        <v>159.06750377256475</v>
      </c>
      <c r="F12" s="878">
        <v>46656.8174</v>
      </c>
      <c r="G12" s="874">
        <v>148.4282491752333</v>
      </c>
    </row>
    <row r="13" spans="1:7" ht="21" customHeight="1">
      <c r="A13" s="899" t="s">
        <v>814</v>
      </c>
      <c r="B13" s="878">
        <v>46280.078999999998</v>
      </c>
      <c r="C13" s="874">
        <v>147.22974005641206</v>
      </c>
      <c r="D13" s="878">
        <v>49782.928200000002</v>
      </c>
      <c r="E13" s="874">
        <v>158.3732728315573</v>
      </c>
      <c r="F13" s="878">
        <v>41719.1492</v>
      </c>
      <c r="G13" s="874">
        <v>132.72016005181561</v>
      </c>
    </row>
    <row r="14" spans="1:7" ht="21" customHeight="1">
      <c r="A14" s="899" t="s">
        <v>810</v>
      </c>
      <c r="B14" s="878">
        <v>46167.222999999998</v>
      </c>
      <c r="C14" s="874">
        <v>146.87071388569598</v>
      </c>
      <c r="D14" s="878">
        <v>46181.130499999999</v>
      </c>
      <c r="E14" s="874">
        <v>146.91495749232067</v>
      </c>
      <c r="F14" s="878">
        <v>42697.292399999998</v>
      </c>
      <c r="G14" s="874">
        <v>135.83190428790363</v>
      </c>
    </row>
    <row r="15" spans="1:7" ht="21" customHeight="1">
      <c r="A15" s="899" t="s">
        <v>811</v>
      </c>
      <c r="B15" s="878">
        <v>44929.1492</v>
      </c>
      <c r="C15" s="874">
        <v>142.93205847102709</v>
      </c>
      <c r="D15" s="878">
        <v>44861.010499999997</v>
      </c>
      <c r="E15" s="874">
        <v>142.71529040784418</v>
      </c>
      <c r="F15" s="878">
        <v>45790.432500000003</v>
      </c>
      <c r="G15" s="874">
        <v>145.67203902235522</v>
      </c>
    </row>
    <row r="16" spans="1:7" ht="21" customHeight="1">
      <c r="A16" s="899" t="s">
        <v>813</v>
      </c>
      <c r="B16" s="878">
        <v>43482.330199999997</v>
      </c>
      <c r="C16" s="874">
        <v>138.32932680156131</v>
      </c>
      <c r="D16" s="878">
        <v>46043.8433</v>
      </c>
      <c r="E16" s="874">
        <v>146.47820891267645</v>
      </c>
      <c r="F16" s="878">
        <v>37470.568200000002</v>
      </c>
      <c r="G16" s="874">
        <v>119.20424802758136</v>
      </c>
    </row>
    <row r="17" spans="1:7" ht="21" customHeight="1">
      <c r="A17" s="899" t="s">
        <v>808</v>
      </c>
      <c r="B17" s="878">
        <v>38368.998299999999</v>
      </c>
      <c r="C17" s="874">
        <v>122.06240283068479</v>
      </c>
      <c r="D17" s="878">
        <v>39187.691700000003</v>
      </c>
      <c r="E17" s="874">
        <v>124.66689312267198</v>
      </c>
      <c r="F17" s="878">
        <v>32812.8724</v>
      </c>
      <c r="G17" s="874">
        <v>104.38682859543557</v>
      </c>
    </row>
    <row r="18" spans="1:7" ht="21" customHeight="1">
      <c r="A18" s="899" t="s">
        <v>809</v>
      </c>
      <c r="B18" s="878">
        <v>38007.901299999998</v>
      </c>
      <c r="C18" s="874">
        <v>120.91365333427295</v>
      </c>
      <c r="D18" s="878">
        <v>42633.086600000002</v>
      </c>
      <c r="E18" s="874">
        <v>135.62764786811414</v>
      </c>
      <c r="F18" s="878">
        <v>33340.387699999999</v>
      </c>
      <c r="G18" s="874">
        <v>106.06500076309287</v>
      </c>
    </row>
    <row r="19" spans="1:7" ht="21" customHeight="1">
      <c r="A19" s="899" t="s">
        <v>807</v>
      </c>
      <c r="B19" s="878">
        <v>37923.222399999999</v>
      </c>
      <c r="C19" s="874">
        <v>120.64426631712324</v>
      </c>
      <c r="D19" s="878">
        <v>37923.222399999999</v>
      </c>
      <c r="E19" s="874">
        <v>120.64426631712324</v>
      </c>
      <c r="F19" s="878">
        <v>0</v>
      </c>
      <c r="G19" s="874">
        <v>0</v>
      </c>
    </row>
    <row r="20" spans="1:7" ht="21" customHeight="1">
      <c r="A20" s="899" t="s">
        <v>805</v>
      </c>
      <c r="B20" s="878">
        <v>35172.666799999999</v>
      </c>
      <c r="C20" s="874">
        <v>111.89398769295087</v>
      </c>
      <c r="D20" s="878">
        <v>42032.442900000002</v>
      </c>
      <c r="E20" s="874">
        <v>133.71683402059412</v>
      </c>
      <c r="F20" s="878">
        <v>34962.410400000001</v>
      </c>
      <c r="G20" s="874">
        <v>111.22510389270505</v>
      </c>
    </row>
    <row r="21" spans="1:7" ht="21" customHeight="1">
      <c r="A21" s="899" t="s">
        <v>806</v>
      </c>
      <c r="B21" s="878">
        <v>34563.570899999999</v>
      </c>
      <c r="C21" s="874">
        <v>109.95628505794832</v>
      </c>
      <c r="D21" s="878">
        <v>39648.304499999998</v>
      </c>
      <c r="E21" s="874">
        <v>126.13222992148462</v>
      </c>
      <c r="F21" s="878">
        <v>34051.4211</v>
      </c>
      <c r="G21" s="874">
        <v>108.32699479844069</v>
      </c>
    </row>
    <row r="22" spans="1:7" ht="21" customHeight="1">
      <c r="A22" s="899" t="s">
        <v>800</v>
      </c>
      <c r="B22" s="878">
        <v>33769.868000000002</v>
      </c>
      <c r="C22" s="874">
        <v>107.43129646298459</v>
      </c>
      <c r="D22" s="878">
        <v>34784.575499999999</v>
      </c>
      <c r="E22" s="874">
        <v>110.65936185713163</v>
      </c>
      <c r="F22" s="878">
        <v>30966.480800000001</v>
      </c>
      <c r="G22" s="874">
        <v>98.512945897215843</v>
      </c>
    </row>
    <row r="23" spans="1:7" ht="21" customHeight="1">
      <c r="A23" s="899" t="s">
        <v>804</v>
      </c>
      <c r="B23" s="878">
        <v>33734.432000000001</v>
      </c>
      <c r="C23" s="874">
        <v>107.31856473950074</v>
      </c>
      <c r="D23" s="878">
        <v>33828.524700000002</v>
      </c>
      <c r="E23" s="874">
        <v>107.61789965987126</v>
      </c>
      <c r="F23" s="878">
        <v>29602.893100000001</v>
      </c>
      <c r="G23" s="874">
        <v>94.17499602865314</v>
      </c>
    </row>
    <row r="24" spans="1:7" ht="21" customHeight="1">
      <c r="A24" s="899" t="s">
        <v>801</v>
      </c>
      <c r="B24" s="878">
        <v>33067.443700000003</v>
      </c>
      <c r="C24" s="874">
        <v>105.19669035744388</v>
      </c>
      <c r="D24" s="878">
        <v>33264.294500000004</v>
      </c>
      <c r="E24" s="874">
        <v>105.82292723387394</v>
      </c>
      <c r="F24" s="878">
        <v>26474.2454</v>
      </c>
      <c r="G24" s="874">
        <v>84.221901791301235</v>
      </c>
    </row>
    <row r="25" spans="1:7" ht="21" customHeight="1">
      <c r="A25" s="899" t="s">
        <v>803</v>
      </c>
      <c r="B25" s="878">
        <v>32971.953500000003</v>
      </c>
      <c r="C25" s="874">
        <v>104.89290960279271</v>
      </c>
      <c r="D25" s="878">
        <v>33535.822399999997</v>
      </c>
      <c r="E25" s="874">
        <v>106.68673263349442</v>
      </c>
      <c r="F25" s="878">
        <v>26903.949199999999</v>
      </c>
      <c r="G25" s="874">
        <v>85.588908506550183</v>
      </c>
    </row>
    <row r="26" spans="1:7" ht="21" customHeight="1">
      <c r="A26" s="899" t="s">
        <v>799</v>
      </c>
      <c r="B26" s="878">
        <v>32831.041799999999</v>
      </c>
      <c r="C26" s="874">
        <v>104.44463048550972</v>
      </c>
      <c r="D26" s="878">
        <v>33642.790300000001</v>
      </c>
      <c r="E26" s="874">
        <v>107.02702712848395</v>
      </c>
      <c r="F26" s="878">
        <v>25027.3387</v>
      </c>
      <c r="G26" s="874">
        <v>79.618891123863065</v>
      </c>
    </row>
    <row r="27" spans="1:7" ht="21" customHeight="1">
      <c r="A27" s="899" t="s">
        <v>798</v>
      </c>
      <c r="B27" s="878">
        <v>32352.4054</v>
      </c>
      <c r="C27" s="874">
        <v>102.92195562677544</v>
      </c>
      <c r="D27" s="878">
        <v>33770.928399999997</v>
      </c>
      <c r="E27" s="874">
        <v>107.43466988886736</v>
      </c>
      <c r="F27" s="878">
        <v>24620.2644</v>
      </c>
      <c r="G27" s="874">
        <v>78.323875111192777</v>
      </c>
    </row>
    <row r="28" spans="1:7" ht="21" customHeight="1">
      <c r="A28" s="899" t="s">
        <v>802</v>
      </c>
      <c r="B28" s="878">
        <v>32016.343499999999</v>
      </c>
      <c r="C28" s="874">
        <v>101.85284971233082</v>
      </c>
      <c r="D28" s="878">
        <v>35456.253799999999</v>
      </c>
      <c r="E28" s="874">
        <v>112.79615642722156</v>
      </c>
      <c r="F28" s="878">
        <v>27338.132000000001</v>
      </c>
      <c r="G28" s="874">
        <v>86.970164160434564</v>
      </c>
    </row>
    <row r="29" spans="1:7" ht="21" customHeight="1">
      <c r="A29" s="899" t="s">
        <v>795</v>
      </c>
      <c r="B29" s="878">
        <v>31131.964199999999</v>
      </c>
      <c r="C29" s="874">
        <v>99.039394392812625</v>
      </c>
      <c r="D29" s="878">
        <v>32198.106599999999</v>
      </c>
      <c r="E29" s="874">
        <v>102.43108843929684</v>
      </c>
      <c r="F29" s="878">
        <v>25082.354599999999</v>
      </c>
      <c r="G29" s="874">
        <v>79.793911928299664</v>
      </c>
    </row>
    <row r="30" spans="1:7" ht="21" customHeight="1">
      <c r="A30" s="899" t="s">
        <v>797</v>
      </c>
      <c r="B30" s="878">
        <v>30789.754300000001</v>
      </c>
      <c r="C30" s="874">
        <v>97.950729988809982</v>
      </c>
      <c r="D30" s="878">
        <v>30789.754300000001</v>
      </c>
      <c r="E30" s="874">
        <v>97.950729988809982</v>
      </c>
      <c r="F30" s="878">
        <v>50771.036999999997</v>
      </c>
      <c r="G30" s="874">
        <v>161.51672039938563</v>
      </c>
    </row>
    <row r="31" spans="1:7" ht="21" customHeight="1">
      <c r="A31" s="899" t="s">
        <v>796</v>
      </c>
      <c r="B31" s="878">
        <v>30381.722900000001</v>
      </c>
      <c r="C31" s="874">
        <v>96.652669176146858</v>
      </c>
      <c r="D31" s="878">
        <v>30922.356800000001</v>
      </c>
      <c r="E31" s="874">
        <v>98.372575241188017</v>
      </c>
      <c r="F31" s="878">
        <v>24433.571199999998</v>
      </c>
      <c r="G31" s="874">
        <v>77.729952371642142</v>
      </c>
    </row>
    <row r="32" spans="1:7" ht="21" customHeight="1">
      <c r="A32" s="899" t="s">
        <v>792</v>
      </c>
      <c r="B32" s="878">
        <v>29797.426599999999</v>
      </c>
      <c r="C32" s="874">
        <v>94.793860932433105</v>
      </c>
      <c r="D32" s="878">
        <v>29797.426599999999</v>
      </c>
      <c r="E32" s="874">
        <v>94.793860932433105</v>
      </c>
      <c r="F32" s="878">
        <v>0</v>
      </c>
      <c r="G32" s="874">
        <v>0</v>
      </c>
    </row>
    <row r="33" spans="1:7" ht="21" customHeight="1">
      <c r="A33" s="899" t="s">
        <v>794</v>
      </c>
      <c r="B33" s="878">
        <v>29415.502199999999</v>
      </c>
      <c r="C33" s="874">
        <v>93.578853712302802</v>
      </c>
      <c r="D33" s="878">
        <v>29427.9859</v>
      </c>
      <c r="E33" s="874">
        <v>93.618567817067884</v>
      </c>
      <c r="F33" s="878">
        <v>27597.2163</v>
      </c>
      <c r="G33" s="874">
        <v>87.794383024488297</v>
      </c>
    </row>
    <row r="34" spans="1:7" ht="21" customHeight="1">
      <c r="A34" s="899" t="s">
        <v>793</v>
      </c>
      <c r="B34" s="878">
        <v>28653.324499999999</v>
      </c>
      <c r="C34" s="874">
        <v>91.154155503646024</v>
      </c>
      <c r="D34" s="878">
        <v>30504.657999999999</v>
      </c>
      <c r="E34" s="874">
        <v>97.043759753516198</v>
      </c>
      <c r="F34" s="878">
        <v>27120.010999999999</v>
      </c>
      <c r="G34" s="874">
        <v>86.276260890933983</v>
      </c>
    </row>
    <row r="35" spans="1:7" ht="21" customHeight="1">
      <c r="A35" s="899" t="s">
        <v>790</v>
      </c>
      <c r="B35" s="878">
        <v>27491.781800000001</v>
      </c>
      <c r="C35" s="874">
        <v>87.458966699291935</v>
      </c>
      <c r="D35" s="878">
        <v>27491.781800000001</v>
      </c>
      <c r="E35" s="874">
        <v>87.458966699291935</v>
      </c>
      <c r="F35" s="878">
        <v>21513.166499999999</v>
      </c>
      <c r="G35" s="874">
        <v>68.439336751895169</v>
      </c>
    </row>
    <row r="36" spans="1:7" ht="21" customHeight="1">
      <c r="A36" s="899" t="s">
        <v>791</v>
      </c>
      <c r="B36" s="878">
        <v>27198.194</v>
      </c>
      <c r="C36" s="874">
        <v>86.524982652338721</v>
      </c>
      <c r="D36" s="878">
        <v>33442.410100000001</v>
      </c>
      <c r="E36" s="874">
        <v>106.38956225383558</v>
      </c>
      <c r="F36" s="878">
        <v>26632.324799999999</v>
      </c>
      <c r="G36" s="874">
        <v>84.724796113721752</v>
      </c>
    </row>
    <row r="37" spans="1:7" ht="21" customHeight="1">
      <c r="A37" s="899" t="s">
        <v>787</v>
      </c>
      <c r="B37" s="878">
        <v>25584.3406</v>
      </c>
      <c r="C37" s="874">
        <v>81.390868327011916</v>
      </c>
      <c r="D37" s="878">
        <v>25666.567800000001</v>
      </c>
      <c r="E37" s="874">
        <v>81.652455807914151</v>
      </c>
      <c r="F37" s="878">
        <v>22874.698499999999</v>
      </c>
      <c r="G37" s="874">
        <v>72.77074686980977</v>
      </c>
    </row>
    <row r="38" spans="1:7" ht="21" customHeight="1">
      <c r="A38" s="899" t="s">
        <v>786</v>
      </c>
      <c r="B38" s="878">
        <v>24938.5448</v>
      </c>
      <c r="C38" s="874">
        <v>79.336413152820811</v>
      </c>
      <c r="D38" s="878">
        <v>26044.877</v>
      </c>
      <c r="E38" s="874">
        <v>82.855962076279624</v>
      </c>
      <c r="F38" s="878">
        <v>24738.555199999999</v>
      </c>
      <c r="G38" s="874">
        <v>78.700190884877287</v>
      </c>
    </row>
    <row r="39" spans="1:7" ht="21" customHeight="1">
      <c r="A39" s="899" t="s">
        <v>785</v>
      </c>
      <c r="B39" s="878">
        <v>24576.928599999999</v>
      </c>
      <c r="C39" s="874">
        <v>78.186011937512006</v>
      </c>
      <c r="D39" s="878">
        <v>29169.416000000001</v>
      </c>
      <c r="E39" s="874">
        <v>92.79598540178263</v>
      </c>
      <c r="F39" s="878">
        <v>20222.792300000001</v>
      </c>
      <c r="G39" s="874">
        <v>64.334299289848047</v>
      </c>
    </row>
    <row r="40" spans="1:7" ht="21" customHeight="1">
      <c r="A40" s="899" t="s">
        <v>789</v>
      </c>
      <c r="B40" s="878">
        <v>24549.643400000001</v>
      </c>
      <c r="C40" s="874">
        <v>78.099210164693361</v>
      </c>
      <c r="D40" s="878">
        <v>25335.4431</v>
      </c>
      <c r="E40" s="874">
        <v>80.599056493119164</v>
      </c>
      <c r="F40" s="878">
        <v>24515.3554</v>
      </c>
      <c r="G40" s="874">
        <v>77.990130546936996</v>
      </c>
    </row>
    <row r="41" spans="1:7" ht="21" customHeight="1">
      <c r="A41" s="899" t="s">
        <v>788</v>
      </c>
      <c r="B41" s="878">
        <v>23890.489000000001</v>
      </c>
      <c r="C41" s="874">
        <v>76.002257586694526</v>
      </c>
      <c r="D41" s="878">
        <v>29688.1911</v>
      </c>
      <c r="E41" s="874">
        <v>94.446352574248763</v>
      </c>
      <c r="F41" s="878">
        <v>21491.144</v>
      </c>
      <c r="G41" s="874">
        <v>68.369277084313524</v>
      </c>
    </row>
    <row r="42" spans="1:7" ht="21" customHeight="1">
      <c r="A42" s="899" t="s">
        <v>783</v>
      </c>
      <c r="B42" s="878">
        <v>23599.1855</v>
      </c>
      <c r="C42" s="874">
        <v>75.075540530258138</v>
      </c>
      <c r="D42" s="878">
        <v>23599.1855</v>
      </c>
      <c r="E42" s="874">
        <v>75.075540530258138</v>
      </c>
      <c r="F42" s="878">
        <v>0</v>
      </c>
      <c r="G42" s="874">
        <v>0</v>
      </c>
    </row>
    <row r="43" spans="1:7" ht="21" customHeight="1">
      <c r="A43" s="899" t="s">
        <v>784</v>
      </c>
      <c r="B43" s="878">
        <v>22697.107499999998</v>
      </c>
      <c r="C43" s="874">
        <v>72.205780747639608</v>
      </c>
      <c r="D43" s="878">
        <v>26478.6859</v>
      </c>
      <c r="E43" s="874">
        <v>84.236028250781132</v>
      </c>
      <c r="F43" s="878">
        <v>21873.963500000002</v>
      </c>
      <c r="G43" s="874">
        <v>69.587131865277186</v>
      </c>
    </row>
    <row r="44" spans="1:7" ht="21" customHeight="1">
      <c r="A44" s="899" t="s">
        <v>781</v>
      </c>
      <c r="B44" s="878">
        <v>22452.052500000002</v>
      </c>
      <c r="C44" s="874">
        <v>71.42619296972066</v>
      </c>
      <c r="D44" s="878">
        <v>23897.1623</v>
      </c>
      <c r="E44" s="874">
        <v>76.023487200937794</v>
      </c>
      <c r="F44" s="878">
        <v>21011.797999999999</v>
      </c>
      <c r="G44" s="874">
        <v>66.844344791585996</v>
      </c>
    </row>
    <row r="45" spans="1:7" ht="21" customHeight="1">
      <c r="A45" s="899" t="s">
        <v>782</v>
      </c>
      <c r="B45" s="878">
        <v>22403.200799999999</v>
      </c>
      <c r="C45" s="874">
        <v>71.270782191525697</v>
      </c>
      <c r="D45" s="878">
        <v>22403.200799999999</v>
      </c>
      <c r="E45" s="874">
        <v>71.270782191525697</v>
      </c>
      <c r="F45" s="878">
        <v>0</v>
      </c>
      <c r="G45" s="874">
        <v>0</v>
      </c>
    </row>
    <row r="46" spans="1:7" ht="21" customHeight="1">
      <c r="A46" s="899" t="s">
        <v>780</v>
      </c>
      <c r="B46" s="878">
        <v>21534.909</v>
      </c>
      <c r="C46" s="874">
        <v>68.508505661982298</v>
      </c>
      <c r="D46" s="878">
        <v>24163.915099999998</v>
      </c>
      <c r="E46" s="874">
        <v>76.872101685872437</v>
      </c>
      <c r="F46" s="878">
        <v>20400.093700000001</v>
      </c>
      <c r="G46" s="874">
        <v>64.89834411426672</v>
      </c>
    </row>
    <row r="47" spans="1:7" ht="21" customHeight="1">
      <c r="A47" s="899" t="s">
        <v>779</v>
      </c>
      <c r="B47" s="878">
        <v>20677.084900000002</v>
      </c>
      <c r="C47" s="874">
        <v>65.779529783243518</v>
      </c>
      <c r="D47" s="878">
        <v>20813.101600000002</v>
      </c>
      <c r="E47" s="874">
        <v>66.212236550756415</v>
      </c>
      <c r="F47" s="878">
        <v>20068.2189</v>
      </c>
      <c r="G47" s="874">
        <v>63.84255852376949</v>
      </c>
    </row>
    <row r="48" spans="1:7" ht="21" customHeight="1">
      <c r="A48" s="899" t="s">
        <v>778</v>
      </c>
      <c r="B48" s="878">
        <v>18339.520499999999</v>
      </c>
      <c r="C48" s="874">
        <v>58.34309046823882</v>
      </c>
      <c r="D48" s="878">
        <v>22935.999899999999</v>
      </c>
      <c r="E48" s="874">
        <v>72.965763589359739</v>
      </c>
      <c r="F48" s="878">
        <v>18187.802800000001</v>
      </c>
      <c r="G48" s="874">
        <v>57.860434474221265</v>
      </c>
    </row>
    <row r="49" spans="1:7" ht="21" customHeight="1">
      <c r="A49" s="899" t="s">
        <v>777</v>
      </c>
      <c r="B49" s="878">
        <v>17110.936300000001</v>
      </c>
      <c r="C49" s="874">
        <v>54.434624097569603</v>
      </c>
      <c r="D49" s="878">
        <v>17132.0792</v>
      </c>
      <c r="E49" s="874">
        <v>54.501885514107784</v>
      </c>
      <c r="F49" s="878">
        <v>17009.5</v>
      </c>
      <c r="G49" s="874">
        <v>54.111927153139497</v>
      </c>
    </row>
    <row r="50" spans="1:7" ht="21" customHeight="1" thickBot="1">
      <c r="A50" s="964" t="s">
        <v>776</v>
      </c>
      <c r="B50" s="873">
        <v>17021.8439</v>
      </c>
      <c r="C50" s="963">
        <v>54.151196515412671</v>
      </c>
      <c r="D50" s="873">
        <v>17779.4444</v>
      </c>
      <c r="E50" s="963">
        <v>56.561333384055615</v>
      </c>
      <c r="F50" s="873">
        <v>16966.3959</v>
      </c>
      <c r="G50" s="963">
        <v>53.974801081285428</v>
      </c>
    </row>
    <row r="51" spans="1:7" ht="21" customHeight="1" thickTop="1">
      <c r="A51" s="906" t="s">
        <v>521</v>
      </c>
      <c r="B51" s="867">
        <v>31433.9202</v>
      </c>
      <c r="C51" s="868">
        <v>100</v>
      </c>
      <c r="D51" s="867">
        <v>33762.859400000001</v>
      </c>
      <c r="E51" s="868">
        <v>107.40900016664163</v>
      </c>
      <c r="F51" s="867">
        <v>28795.3164</v>
      </c>
      <c r="G51" s="868">
        <v>91.60587103609177</v>
      </c>
    </row>
    <row r="52" spans="1:7" ht="11.25" customHeight="1"/>
    <row r="53" spans="1:7" ht="11.25" customHeight="1">
      <c r="A53" s="962"/>
    </row>
    <row r="54" spans="1:7" ht="15.75" customHeight="1"/>
  </sheetData>
  <mergeCells count="7">
    <mergeCell ref="A2:G2"/>
    <mergeCell ref="A3:G3"/>
    <mergeCell ref="A4:G4"/>
    <mergeCell ref="A5:A7"/>
    <mergeCell ref="B5:C5"/>
    <mergeCell ref="D5:E5"/>
    <mergeCell ref="F5:G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69" orientation="portrait" r:id="rId1"/>
  <headerFooter>
    <oddHeader>&amp;RStrana 12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0D4C4-6CBC-4359-A790-0302D30BAAF4}">
  <sheetPr>
    <tabColor rgb="FFC00000"/>
    <pageSetUpPr fitToPage="1"/>
  </sheetPr>
  <dimension ref="A1:L22"/>
  <sheetViews>
    <sheetView showGridLines="0" zoomScaleNormal="100" workbookViewId="0"/>
  </sheetViews>
  <sheetFormatPr defaultColWidth="7.28515625" defaultRowHeight="12.75"/>
  <cols>
    <col min="1" max="1" width="21.28515625" style="890" customWidth="1"/>
    <col min="2" max="2" width="13.28515625" style="890" customWidth="1"/>
    <col min="3" max="12" width="11.7109375" style="890" customWidth="1"/>
    <col min="13" max="237" width="7.28515625" style="890"/>
    <col min="238" max="238" width="36" style="890" customWidth="1"/>
    <col min="239" max="239" width="11.7109375" style="890" customWidth="1"/>
    <col min="240" max="245" width="7.85546875" style="890" customWidth="1"/>
    <col min="246" max="493" width="7.28515625" style="890"/>
    <col min="494" max="494" width="36" style="890" customWidth="1"/>
    <col min="495" max="495" width="11.7109375" style="890" customWidth="1"/>
    <col min="496" max="501" width="7.85546875" style="890" customWidth="1"/>
    <col min="502" max="749" width="7.28515625" style="890"/>
    <col min="750" max="750" width="36" style="890" customWidth="1"/>
    <col min="751" max="751" width="11.7109375" style="890" customWidth="1"/>
    <col min="752" max="757" width="7.85546875" style="890" customWidth="1"/>
    <col min="758" max="1005" width="7.28515625" style="890"/>
    <col min="1006" max="1006" width="36" style="890" customWidth="1"/>
    <col min="1007" max="1007" width="11.7109375" style="890" customWidth="1"/>
    <col min="1008" max="1013" width="7.85546875" style="890" customWidth="1"/>
    <col min="1014" max="1261" width="7.28515625" style="890"/>
    <col min="1262" max="1262" width="36" style="890" customWidth="1"/>
    <col min="1263" max="1263" width="11.7109375" style="890" customWidth="1"/>
    <col min="1264" max="1269" width="7.85546875" style="890" customWidth="1"/>
    <col min="1270" max="1517" width="7.28515625" style="890"/>
    <col min="1518" max="1518" width="36" style="890" customWidth="1"/>
    <col min="1519" max="1519" width="11.7109375" style="890" customWidth="1"/>
    <col min="1520" max="1525" width="7.85546875" style="890" customWidth="1"/>
    <col min="1526" max="1773" width="7.28515625" style="890"/>
    <col min="1774" max="1774" width="36" style="890" customWidth="1"/>
    <col min="1775" max="1775" width="11.7109375" style="890" customWidth="1"/>
    <col min="1776" max="1781" width="7.85546875" style="890" customWidth="1"/>
    <col min="1782" max="2029" width="7.28515625" style="890"/>
    <col min="2030" max="2030" width="36" style="890" customWidth="1"/>
    <col min="2031" max="2031" width="11.7109375" style="890" customWidth="1"/>
    <col min="2032" max="2037" width="7.85546875" style="890" customWidth="1"/>
    <col min="2038" max="2285" width="7.28515625" style="890"/>
    <col min="2286" max="2286" width="36" style="890" customWidth="1"/>
    <col min="2287" max="2287" width="11.7109375" style="890" customWidth="1"/>
    <col min="2288" max="2293" width="7.85546875" style="890" customWidth="1"/>
    <col min="2294" max="2541" width="7.28515625" style="890"/>
    <col min="2542" max="2542" width="36" style="890" customWidth="1"/>
    <col min="2543" max="2543" width="11.7109375" style="890" customWidth="1"/>
    <col min="2544" max="2549" width="7.85546875" style="890" customWidth="1"/>
    <col min="2550" max="2797" width="7.28515625" style="890"/>
    <col min="2798" max="2798" width="36" style="890" customWidth="1"/>
    <col min="2799" max="2799" width="11.7109375" style="890" customWidth="1"/>
    <col min="2800" max="2805" width="7.85546875" style="890" customWidth="1"/>
    <col min="2806" max="3053" width="7.28515625" style="890"/>
    <col min="3054" max="3054" width="36" style="890" customWidth="1"/>
    <col min="3055" max="3055" width="11.7109375" style="890" customWidth="1"/>
    <col min="3056" max="3061" width="7.85546875" style="890" customWidth="1"/>
    <col min="3062" max="3309" width="7.28515625" style="890"/>
    <col min="3310" max="3310" width="36" style="890" customWidth="1"/>
    <col min="3311" max="3311" width="11.7109375" style="890" customWidth="1"/>
    <col min="3312" max="3317" width="7.85546875" style="890" customWidth="1"/>
    <col min="3318" max="3565" width="7.28515625" style="890"/>
    <col min="3566" max="3566" width="36" style="890" customWidth="1"/>
    <col min="3567" max="3567" width="11.7109375" style="890" customWidth="1"/>
    <col min="3568" max="3573" width="7.85546875" style="890" customWidth="1"/>
    <col min="3574" max="3821" width="7.28515625" style="890"/>
    <col min="3822" max="3822" width="36" style="890" customWidth="1"/>
    <col min="3823" max="3823" width="11.7109375" style="890" customWidth="1"/>
    <col min="3824" max="3829" width="7.85546875" style="890" customWidth="1"/>
    <col min="3830" max="4077" width="7.28515625" style="890"/>
    <col min="4078" max="4078" width="36" style="890" customWidth="1"/>
    <col min="4079" max="4079" width="11.7109375" style="890" customWidth="1"/>
    <col min="4080" max="4085" width="7.85546875" style="890" customWidth="1"/>
    <col min="4086" max="4333" width="7.28515625" style="890"/>
    <col min="4334" max="4334" width="36" style="890" customWidth="1"/>
    <col min="4335" max="4335" width="11.7109375" style="890" customWidth="1"/>
    <col min="4336" max="4341" width="7.85546875" style="890" customWidth="1"/>
    <col min="4342" max="4589" width="7.28515625" style="890"/>
    <col min="4590" max="4590" width="36" style="890" customWidth="1"/>
    <col min="4591" max="4591" width="11.7109375" style="890" customWidth="1"/>
    <col min="4592" max="4597" width="7.85546875" style="890" customWidth="1"/>
    <col min="4598" max="4845" width="7.28515625" style="890"/>
    <col min="4846" max="4846" width="36" style="890" customWidth="1"/>
    <col min="4847" max="4847" width="11.7109375" style="890" customWidth="1"/>
    <col min="4848" max="4853" width="7.85546875" style="890" customWidth="1"/>
    <col min="4854" max="5101" width="7.28515625" style="890"/>
    <col min="5102" max="5102" width="36" style="890" customWidth="1"/>
    <col min="5103" max="5103" width="11.7109375" style="890" customWidth="1"/>
    <col min="5104" max="5109" width="7.85546875" style="890" customWidth="1"/>
    <col min="5110" max="5357" width="7.28515625" style="890"/>
    <col min="5358" max="5358" width="36" style="890" customWidth="1"/>
    <col min="5359" max="5359" width="11.7109375" style="890" customWidth="1"/>
    <col min="5360" max="5365" width="7.85546875" style="890" customWidth="1"/>
    <col min="5366" max="5613" width="7.28515625" style="890"/>
    <col min="5614" max="5614" width="36" style="890" customWidth="1"/>
    <col min="5615" max="5615" width="11.7109375" style="890" customWidth="1"/>
    <col min="5616" max="5621" width="7.85546875" style="890" customWidth="1"/>
    <col min="5622" max="5869" width="7.28515625" style="890"/>
    <col min="5870" max="5870" width="36" style="890" customWidth="1"/>
    <col min="5871" max="5871" width="11.7109375" style="890" customWidth="1"/>
    <col min="5872" max="5877" width="7.85546875" style="890" customWidth="1"/>
    <col min="5878" max="6125" width="7.28515625" style="890"/>
    <col min="6126" max="6126" width="36" style="890" customWidth="1"/>
    <col min="6127" max="6127" width="11.7109375" style="890" customWidth="1"/>
    <col min="6128" max="6133" width="7.85546875" style="890" customWidth="1"/>
    <col min="6134" max="6381" width="7.28515625" style="890"/>
    <col min="6382" max="6382" width="36" style="890" customWidth="1"/>
    <col min="6383" max="6383" width="11.7109375" style="890" customWidth="1"/>
    <col min="6384" max="6389" width="7.85546875" style="890" customWidth="1"/>
    <col min="6390" max="6637" width="7.28515625" style="890"/>
    <col min="6638" max="6638" width="36" style="890" customWidth="1"/>
    <col min="6639" max="6639" width="11.7109375" style="890" customWidth="1"/>
    <col min="6640" max="6645" width="7.85546875" style="890" customWidth="1"/>
    <col min="6646" max="6893" width="7.28515625" style="890"/>
    <col min="6894" max="6894" width="36" style="890" customWidth="1"/>
    <col min="6895" max="6895" width="11.7109375" style="890" customWidth="1"/>
    <col min="6896" max="6901" width="7.85546875" style="890" customWidth="1"/>
    <col min="6902" max="7149" width="7.28515625" style="890"/>
    <col min="7150" max="7150" width="36" style="890" customWidth="1"/>
    <col min="7151" max="7151" width="11.7109375" style="890" customWidth="1"/>
    <col min="7152" max="7157" width="7.85546875" style="890" customWidth="1"/>
    <col min="7158" max="7405" width="7.28515625" style="890"/>
    <col min="7406" max="7406" width="36" style="890" customWidth="1"/>
    <col min="7407" max="7407" width="11.7109375" style="890" customWidth="1"/>
    <col min="7408" max="7413" width="7.85546875" style="890" customWidth="1"/>
    <col min="7414" max="7661" width="7.28515625" style="890"/>
    <col min="7662" max="7662" width="36" style="890" customWidth="1"/>
    <col min="7663" max="7663" width="11.7109375" style="890" customWidth="1"/>
    <col min="7664" max="7669" width="7.85546875" style="890" customWidth="1"/>
    <col min="7670" max="7917" width="7.28515625" style="890"/>
    <col min="7918" max="7918" width="36" style="890" customWidth="1"/>
    <col min="7919" max="7919" width="11.7109375" style="890" customWidth="1"/>
    <col min="7920" max="7925" width="7.85546875" style="890" customWidth="1"/>
    <col min="7926" max="8173" width="7.28515625" style="890"/>
    <col min="8174" max="8174" width="36" style="890" customWidth="1"/>
    <col min="8175" max="8175" width="11.7109375" style="890" customWidth="1"/>
    <col min="8176" max="8181" width="7.85546875" style="890" customWidth="1"/>
    <col min="8182" max="8429" width="7.28515625" style="890"/>
    <col min="8430" max="8430" width="36" style="890" customWidth="1"/>
    <col min="8431" max="8431" width="11.7109375" style="890" customWidth="1"/>
    <col min="8432" max="8437" width="7.85546875" style="890" customWidth="1"/>
    <col min="8438" max="8685" width="7.28515625" style="890"/>
    <col min="8686" max="8686" width="36" style="890" customWidth="1"/>
    <col min="8687" max="8687" width="11.7109375" style="890" customWidth="1"/>
    <col min="8688" max="8693" width="7.85546875" style="890" customWidth="1"/>
    <col min="8694" max="8941" width="7.28515625" style="890"/>
    <col min="8942" max="8942" width="36" style="890" customWidth="1"/>
    <col min="8943" max="8943" width="11.7109375" style="890" customWidth="1"/>
    <col min="8944" max="8949" width="7.85546875" style="890" customWidth="1"/>
    <col min="8950" max="9197" width="7.28515625" style="890"/>
    <col min="9198" max="9198" width="36" style="890" customWidth="1"/>
    <col min="9199" max="9199" width="11.7109375" style="890" customWidth="1"/>
    <col min="9200" max="9205" width="7.85546875" style="890" customWidth="1"/>
    <col min="9206" max="9453" width="7.28515625" style="890"/>
    <col min="9454" max="9454" width="36" style="890" customWidth="1"/>
    <col min="9455" max="9455" width="11.7109375" style="890" customWidth="1"/>
    <col min="9456" max="9461" width="7.85546875" style="890" customWidth="1"/>
    <col min="9462" max="9709" width="7.28515625" style="890"/>
    <col min="9710" max="9710" width="36" style="890" customWidth="1"/>
    <col min="9711" max="9711" width="11.7109375" style="890" customWidth="1"/>
    <col min="9712" max="9717" width="7.85546875" style="890" customWidth="1"/>
    <col min="9718" max="9965" width="7.28515625" style="890"/>
    <col min="9966" max="9966" width="36" style="890" customWidth="1"/>
    <col min="9967" max="9967" width="11.7109375" style="890" customWidth="1"/>
    <col min="9968" max="9973" width="7.85546875" style="890" customWidth="1"/>
    <col min="9974" max="10221" width="7.28515625" style="890"/>
    <col min="10222" max="10222" width="36" style="890" customWidth="1"/>
    <col min="10223" max="10223" width="11.7109375" style="890" customWidth="1"/>
    <col min="10224" max="10229" width="7.85546875" style="890" customWidth="1"/>
    <col min="10230" max="10477" width="7.28515625" style="890"/>
    <col min="10478" max="10478" width="36" style="890" customWidth="1"/>
    <col min="10479" max="10479" width="11.7109375" style="890" customWidth="1"/>
    <col min="10480" max="10485" width="7.85546875" style="890" customWidth="1"/>
    <col min="10486" max="10733" width="7.28515625" style="890"/>
    <col min="10734" max="10734" width="36" style="890" customWidth="1"/>
    <col min="10735" max="10735" width="11.7109375" style="890" customWidth="1"/>
    <col min="10736" max="10741" width="7.85546875" style="890" customWidth="1"/>
    <col min="10742" max="10989" width="7.28515625" style="890"/>
    <col min="10990" max="10990" width="36" style="890" customWidth="1"/>
    <col min="10991" max="10991" width="11.7109375" style="890" customWidth="1"/>
    <col min="10992" max="10997" width="7.85546875" style="890" customWidth="1"/>
    <col min="10998" max="11245" width="7.28515625" style="890"/>
    <col min="11246" max="11246" width="36" style="890" customWidth="1"/>
    <col min="11247" max="11247" width="11.7109375" style="890" customWidth="1"/>
    <col min="11248" max="11253" width="7.85546875" style="890" customWidth="1"/>
    <col min="11254" max="11501" width="7.28515625" style="890"/>
    <col min="11502" max="11502" width="36" style="890" customWidth="1"/>
    <col min="11503" max="11503" width="11.7109375" style="890" customWidth="1"/>
    <col min="11504" max="11509" width="7.85546875" style="890" customWidth="1"/>
    <col min="11510" max="11757" width="7.28515625" style="890"/>
    <col min="11758" max="11758" width="36" style="890" customWidth="1"/>
    <col min="11759" max="11759" width="11.7109375" style="890" customWidth="1"/>
    <col min="11760" max="11765" width="7.85546875" style="890" customWidth="1"/>
    <col min="11766" max="12013" width="7.28515625" style="890"/>
    <col min="12014" max="12014" width="36" style="890" customWidth="1"/>
    <col min="12015" max="12015" width="11.7109375" style="890" customWidth="1"/>
    <col min="12016" max="12021" width="7.85546875" style="890" customWidth="1"/>
    <col min="12022" max="12269" width="7.28515625" style="890"/>
    <col min="12270" max="12270" width="36" style="890" customWidth="1"/>
    <col min="12271" max="12271" width="11.7109375" style="890" customWidth="1"/>
    <col min="12272" max="12277" width="7.85546875" style="890" customWidth="1"/>
    <col min="12278" max="12525" width="7.28515625" style="890"/>
    <col min="12526" max="12526" width="36" style="890" customWidth="1"/>
    <col min="12527" max="12527" width="11.7109375" style="890" customWidth="1"/>
    <col min="12528" max="12533" width="7.85546875" style="890" customWidth="1"/>
    <col min="12534" max="12781" width="7.28515625" style="890"/>
    <col min="12782" max="12782" width="36" style="890" customWidth="1"/>
    <col min="12783" max="12783" width="11.7109375" style="890" customWidth="1"/>
    <col min="12784" max="12789" width="7.85546875" style="890" customWidth="1"/>
    <col min="12790" max="13037" width="7.28515625" style="890"/>
    <col min="13038" max="13038" width="36" style="890" customWidth="1"/>
    <col min="13039" max="13039" width="11.7109375" style="890" customWidth="1"/>
    <col min="13040" max="13045" width="7.85546875" style="890" customWidth="1"/>
    <col min="13046" max="13293" width="7.28515625" style="890"/>
    <col min="13294" max="13294" width="36" style="890" customWidth="1"/>
    <col min="13295" max="13295" width="11.7109375" style="890" customWidth="1"/>
    <col min="13296" max="13301" width="7.85546875" style="890" customWidth="1"/>
    <col min="13302" max="13549" width="7.28515625" style="890"/>
    <col min="13550" max="13550" width="36" style="890" customWidth="1"/>
    <col min="13551" max="13551" width="11.7109375" style="890" customWidth="1"/>
    <col min="13552" max="13557" width="7.85546875" style="890" customWidth="1"/>
    <col min="13558" max="13805" width="7.28515625" style="890"/>
    <col min="13806" max="13806" width="36" style="890" customWidth="1"/>
    <col min="13807" max="13807" width="11.7109375" style="890" customWidth="1"/>
    <col min="13808" max="13813" width="7.85546875" style="890" customWidth="1"/>
    <col min="13814" max="14061" width="7.28515625" style="890"/>
    <col min="14062" max="14062" width="36" style="890" customWidth="1"/>
    <col min="14063" max="14063" width="11.7109375" style="890" customWidth="1"/>
    <col min="14064" max="14069" width="7.85546875" style="890" customWidth="1"/>
    <col min="14070" max="14317" width="7.28515625" style="890"/>
    <col min="14318" max="14318" width="36" style="890" customWidth="1"/>
    <col min="14319" max="14319" width="11.7109375" style="890" customWidth="1"/>
    <col min="14320" max="14325" width="7.85546875" style="890" customWidth="1"/>
    <col min="14326" max="14573" width="7.28515625" style="890"/>
    <col min="14574" max="14574" width="36" style="890" customWidth="1"/>
    <col min="14575" max="14575" width="11.7109375" style="890" customWidth="1"/>
    <col min="14576" max="14581" width="7.85546875" style="890" customWidth="1"/>
    <col min="14582" max="14829" width="7.28515625" style="890"/>
    <col min="14830" max="14830" width="36" style="890" customWidth="1"/>
    <col min="14831" max="14831" width="11.7109375" style="890" customWidth="1"/>
    <col min="14832" max="14837" width="7.85546875" style="890" customWidth="1"/>
    <col min="14838" max="15085" width="7.28515625" style="890"/>
    <col min="15086" max="15086" width="36" style="890" customWidth="1"/>
    <col min="15087" max="15087" width="11.7109375" style="890" customWidth="1"/>
    <col min="15088" max="15093" width="7.85546875" style="890" customWidth="1"/>
    <col min="15094" max="15341" width="7.28515625" style="890"/>
    <col min="15342" max="15342" width="36" style="890" customWidth="1"/>
    <col min="15343" max="15343" width="11.7109375" style="890" customWidth="1"/>
    <col min="15344" max="15349" width="7.85546875" style="890" customWidth="1"/>
    <col min="15350" max="15597" width="7.28515625" style="890"/>
    <col min="15598" max="15598" width="36" style="890" customWidth="1"/>
    <col min="15599" max="15599" width="11.7109375" style="890" customWidth="1"/>
    <col min="15600" max="15605" width="7.85546875" style="890" customWidth="1"/>
    <col min="15606" max="15853" width="7.28515625" style="890"/>
    <col min="15854" max="15854" width="36" style="890" customWidth="1"/>
    <col min="15855" max="15855" width="11.7109375" style="890" customWidth="1"/>
    <col min="15856" max="15861" width="7.85546875" style="890" customWidth="1"/>
    <col min="15862" max="16109" width="7.28515625" style="890"/>
    <col min="16110" max="16110" width="36" style="890" customWidth="1"/>
    <col min="16111" max="16111" width="11.7109375" style="890" customWidth="1"/>
    <col min="16112" max="16117" width="7.85546875" style="890" customWidth="1"/>
    <col min="16118" max="16384" width="7.28515625" style="890"/>
  </cols>
  <sheetData>
    <row r="1" spans="1:12" ht="27.75" customHeight="1" thickBot="1">
      <c r="A1" s="993" t="s">
        <v>606</v>
      </c>
      <c r="B1" s="994"/>
      <c r="C1" s="1412" t="s">
        <v>417</v>
      </c>
      <c r="D1" s="1412"/>
      <c r="E1" s="1412"/>
      <c r="F1" s="1412"/>
      <c r="G1" s="1412"/>
      <c r="H1" s="993"/>
      <c r="I1" s="993"/>
      <c r="J1" s="993"/>
      <c r="K1" s="992"/>
      <c r="L1" s="992" t="s">
        <v>839</v>
      </c>
    </row>
    <row r="2" spans="1:12" ht="18.75" customHeight="1">
      <c r="A2" s="1406"/>
      <c r="B2" s="1406"/>
      <c r="C2" s="1406"/>
      <c r="D2" s="1406"/>
      <c r="E2" s="1406"/>
      <c r="F2" s="1406"/>
      <c r="G2" s="1406"/>
      <c r="H2" s="1406"/>
      <c r="I2" s="1406"/>
      <c r="J2" s="1406"/>
      <c r="K2" s="1406"/>
      <c r="L2" s="1406"/>
    </row>
    <row r="3" spans="1:12" ht="18.75" customHeight="1">
      <c r="A3" s="1413" t="s">
        <v>493</v>
      </c>
      <c r="B3" s="1413"/>
      <c r="C3" s="1413"/>
      <c r="D3" s="1413"/>
      <c r="E3" s="1413"/>
      <c r="F3" s="1413"/>
      <c r="G3" s="1413"/>
      <c r="H3" s="1413"/>
      <c r="I3" s="1413"/>
      <c r="J3" s="1413"/>
      <c r="K3" s="1413"/>
      <c r="L3" s="1413"/>
    </row>
    <row r="4" spans="1:12" ht="18.75" customHeight="1">
      <c r="A4" s="1409"/>
      <c r="B4" s="1409"/>
      <c r="C4" s="1409"/>
      <c r="D4" s="1409"/>
      <c r="E4" s="1409"/>
      <c r="F4" s="1409"/>
      <c r="G4" s="1409"/>
      <c r="H4" s="1409"/>
      <c r="I4" s="1409"/>
      <c r="J4" s="1409"/>
      <c r="K4" s="1409"/>
      <c r="L4" s="1409"/>
    </row>
    <row r="5" spans="1:12" ht="32.1" customHeight="1">
      <c r="A5" s="1414" t="s">
        <v>838</v>
      </c>
      <c r="B5" s="1417" t="s">
        <v>602</v>
      </c>
      <c r="C5" s="1417" t="s">
        <v>619</v>
      </c>
      <c r="D5" s="1419"/>
      <c r="E5" s="1417" t="s">
        <v>618</v>
      </c>
      <c r="F5" s="1420"/>
      <c r="G5" s="1420"/>
      <c r="H5" s="1419"/>
      <c r="I5" s="1417" t="s">
        <v>601</v>
      </c>
      <c r="J5" s="1419"/>
      <c r="K5" s="1417" t="s">
        <v>837</v>
      </c>
      <c r="L5" s="1419"/>
    </row>
    <row r="6" spans="1:12" ht="32.25" customHeight="1">
      <c r="A6" s="1415"/>
      <c r="B6" s="1418"/>
      <c r="C6" s="991" t="s">
        <v>599</v>
      </c>
      <c r="D6" s="991" t="s">
        <v>613</v>
      </c>
      <c r="E6" s="991" t="s">
        <v>617</v>
      </c>
      <c r="F6" s="991" t="s">
        <v>616</v>
      </c>
      <c r="G6" s="991" t="s">
        <v>615</v>
      </c>
      <c r="H6" s="991" t="s">
        <v>614</v>
      </c>
      <c r="I6" s="991" t="s">
        <v>599</v>
      </c>
      <c r="J6" s="991" t="s">
        <v>613</v>
      </c>
      <c r="K6" s="991" t="s">
        <v>836</v>
      </c>
      <c r="L6" s="991" t="s">
        <v>835</v>
      </c>
    </row>
    <row r="7" spans="1:12" ht="16.5" customHeight="1" thickBot="1">
      <c r="A7" s="1416"/>
      <c r="B7" s="990" t="s">
        <v>575</v>
      </c>
      <c r="C7" s="990" t="s">
        <v>574</v>
      </c>
      <c r="D7" s="990" t="s">
        <v>573</v>
      </c>
      <c r="E7" s="990" t="s">
        <v>574</v>
      </c>
      <c r="F7" s="990" t="s">
        <v>574</v>
      </c>
      <c r="G7" s="990" t="s">
        <v>574</v>
      </c>
      <c r="H7" s="990" t="s">
        <v>574</v>
      </c>
      <c r="I7" s="990" t="s">
        <v>574</v>
      </c>
      <c r="J7" s="990" t="s">
        <v>573</v>
      </c>
      <c r="K7" s="990" t="s">
        <v>574</v>
      </c>
      <c r="L7" s="990" t="s">
        <v>574</v>
      </c>
    </row>
    <row r="8" spans="1:12" ht="0.75" hidden="1" customHeight="1">
      <c r="A8" s="989"/>
      <c r="B8" s="989"/>
      <c r="C8" s="989"/>
      <c r="D8" s="989"/>
      <c r="E8" s="989"/>
      <c r="F8" s="989"/>
      <c r="G8" s="989"/>
      <c r="H8" s="989"/>
      <c r="I8" s="989"/>
      <c r="J8" s="989"/>
      <c r="K8" s="989"/>
      <c r="L8" s="989"/>
    </row>
    <row r="9" spans="1:12" ht="0.75" hidden="1" customHeight="1" thickBot="1">
      <c r="A9" s="989"/>
      <c r="B9" s="989"/>
      <c r="C9" s="989"/>
      <c r="D9" s="989"/>
      <c r="E9" s="989"/>
      <c r="F9" s="989"/>
      <c r="G9" s="989"/>
      <c r="H9" s="989"/>
      <c r="I9" s="989"/>
      <c r="J9" s="989"/>
      <c r="K9" s="989"/>
      <c r="L9" s="989"/>
    </row>
    <row r="10" spans="1:12" ht="10.5" customHeight="1">
      <c r="A10" s="988"/>
      <c r="B10" s="987"/>
      <c r="C10" s="985"/>
      <c r="D10" s="984"/>
      <c r="E10" s="986"/>
      <c r="F10" s="986"/>
      <c r="G10" s="986"/>
      <c r="H10" s="986"/>
      <c r="I10" s="985"/>
      <c r="J10" s="984"/>
      <c r="K10" s="983"/>
      <c r="L10" s="982"/>
    </row>
    <row r="11" spans="1:12" ht="20.25" customHeight="1">
      <c r="A11" s="981" t="s">
        <v>834</v>
      </c>
      <c r="B11" s="978">
        <v>3496.7082</v>
      </c>
      <c r="C11" s="979">
        <v>31507.2399</v>
      </c>
      <c r="D11" s="978">
        <v>107.0471</v>
      </c>
      <c r="E11" s="980">
        <v>17573.243299999998</v>
      </c>
      <c r="F11" s="980">
        <v>23575.389599999999</v>
      </c>
      <c r="G11" s="980">
        <v>41650.615899999997</v>
      </c>
      <c r="H11" s="980">
        <v>56006.9067</v>
      </c>
      <c r="I11" s="979">
        <v>36159.427600000003</v>
      </c>
      <c r="J11" s="978">
        <v>107.22</v>
      </c>
      <c r="K11" s="977">
        <v>27607.5887</v>
      </c>
      <c r="L11" s="977">
        <v>43545.534899999999</v>
      </c>
    </row>
    <row r="12" spans="1:12" ht="20.25" customHeight="1">
      <c r="A12" s="976" t="s">
        <v>833</v>
      </c>
      <c r="B12" s="973">
        <v>74.206599999999995</v>
      </c>
      <c r="C12" s="974">
        <v>34689.028700000003</v>
      </c>
      <c r="D12" s="973">
        <v>107.6493</v>
      </c>
      <c r="E12" s="975">
        <v>17168.4764</v>
      </c>
      <c r="F12" s="975">
        <v>25396.486199999999</v>
      </c>
      <c r="G12" s="975">
        <v>49075.42</v>
      </c>
      <c r="H12" s="975">
        <v>73720.767500000002</v>
      </c>
      <c r="I12" s="974">
        <v>42977.316299999999</v>
      </c>
      <c r="J12" s="973">
        <v>108.12</v>
      </c>
      <c r="K12" s="972">
        <v>29800.859</v>
      </c>
      <c r="L12" s="972">
        <v>54245.568299999999</v>
      </c>
    </row>
    <row r="13" spans="1:12" ht="20.25" customHeight="1">
      <c r="A13" s="976" t="s">
        <v>832</v>
      </c>
      <c r="B13" s="973">
        <v>47.764299999999999</v>
      </c>
      <c r="C13" s="974">
        <v>25492.160500000002</v>
      </c>
      <c r="D13" s="973">
        <v>107.2178</v>
      </c>
      <c r="E13" s="975">
        <v>13674.322200000001</v>
      </c>
      <c r="F13" s="975">
        <v>16464</v>
      </c>
      <c r="G13" s="975">
        <v>32369.142800000001</v>
      </c>
      <c r="H13" s="975">
        <v>40263.530200000001</v>
      </c>
      <c r="I13" s="974">
        <v>27090.103999999999</v>
      </c>
      <c r="J13" s="973">
        <v>106.95</v>
      </c>
      <c r="K13" s="972">
        <v>25160.037400000001</v>
      </c>
      <c r="L13" s="972">
        <v>37185.942300000002</v>
      </c>
    </row>
    <row r="14" spans="1:12" ht="20.25" customHeight="1">
      <c r="A14" s="976" t="s">
        <v>831</v>
      </c>
      <c r="B14" s="973">
        <v>22.802299999999999</v>
      </c>
      <c r="C14" s="974">
        <v>28920.245299999999</v>
      </c>
      <c r="D14" s="973">
        <v>106.57510000000001</v>
      </c>
      <c r="E14" s="975">
        <v>19603.537700000001</v>
      </c>
      <c r="F14" s="975">
        <v>23732.685799999999</v>
      </c>
      <c r="G14" s="975">
        <v>38225.762000000002</v>
      </c>
      <c r="H14" s="975">
        <v>52872.3465</v>
      </c>
      <c r="I14" s="974">
        <v>34509.111599999997</v>
      </c>
      <c r="J14" s="973">
        <v>108.25</v>
      </c>
      <c r="K14" s="972">
        <v>30514.99</v>
      </c>
      <c r="L14" s="972">
        <v>57140.760199999997</v>
      </c>
    </row>
    <row r="15" spans="1:12" ht="20.25" customHeight="1">
      <c r="A15" s="976" t="s">
        <v>830</v>
      </c>
      <c r="B15" s="973">
        <v>8.0367999999999995</v>
      </c>
      <c r="C15" s="974">
        <v>31941.0723</v>
      </c>
      <c r="D15" s="973">
        <v>107.5436</v>
      </c>
      <c r="E15" s="975">
        <v>14510.438099999999</v>
      </c>
      <c r="F15" s="975">
        <v>19899.477800000001</v>
      </c>
      <c r="G15" s="975">
        <v>46968.026700000002</v>
      </c>
      <c r="H15" s="975">
        <v>72955.119000000006</v>
      </c>
      <c r="I15" s="974">
        <v>40893.421699999999</v>
      </c>
      <c r="J15" s="973">
        <v>105.56</v>
      </c>
      <c r="K15" s="972">
        <v>25726.294399999999</v>
      </c>
      <c r="L15" s="972">
        <v>46181.898699999998</v>
      </c>
    </row>
    <row r="16" spans="1:12" ht="20.25" customHeight="1">
      <c r="A16" s="976" t="s">
        <v>829</v>
      </c>
      <c r="B16" s="973">
        <v>6.4526000000000003</v>
      </c>
      <c r="C16" s="974">
        <v>27558.995299999999</v>
      </c>
      <c r="D16" s="973">
        <v>105.21850000000001</v>
      </c>
      <c r="E16" s="975">
        <v>15306.9956</v>
      </c>
      <c r="F16" s="975">
        <v>20946.505399999998</v>
      </c>
      <c r="G16" s="975">
        <v>34448.116800000003</v>
      </c>
      <c r="H16" s="975">
        <v>45207.5645</v>
      </c>
      <c r="I16" s="974">
        <v>31612.543600000001</v>
      </c>
      <c r="J16" s="973">
        <v>105.79</v>
      </c>
      <c r="K16" s="972">
        <v>26581.741399999999</v>
      </c>
      <c r="L16" s="972">
        <v>60666.551099999997</v>
      </c>
    </row>
    <row r="17" spans="1:12" ht="20.25" customHeight="1">
      <c r="A17" s="976" t="s">
        <v>828</v>
      </c>
      <c r="B17" s="973">
        <v>6.0201000000000002</v>
      </c>
      <c r="C17" s="974">
        <v>31980.078300000001</v>
      </c>
      <c r="D17" s="973">
        <v>105.6673</v>
      </c>
      <c r="E17" s="975">
        <v>14747.775799999999</v>
      </c>
      <c r="F17" s="975">
        <v>19699.018700000001</v>
      </c>
      <c r="G17" s="975">
        <v>40627.663</v>
      </c>
      <c r="H17" s="975">
        <v>67643.311600000001</v>
      </c>
      <c r="I17" s="974">
        <v>37978.6999</v>
      </c>
      <c r="J17" s="973">
        <v>104.91</v>
      </c>
      <c r="K17" s="972">
        <v>27963.327300000001</v>
      </c>
      <c r="L17" s="972">
        <v>65851.317999999999</v>
      </c>
    </row>
    <row r="18" spans="1:12" ht="20.25" customHeight="1">
      <c r="A18" s="976" t="s">
        <v>827</v>
      </c>
      <c r="B18" s="973">
        <v>4.3205999999999998</v>
      </c>
      <c r="C18" s="974">
        <v>17853.6633</v>
      </c>
      <c r="D18" s="973">
        <v>105.4064</v>
      </c>
      <c r="E18" s="975">
        <v>13621.564399999999</v>
      </c>
      <c r="F18" s="975">
        <v>15189.299199999999</v>
      </c>
      <c r="G18" s="975">
        <v>27446.518700000001</v>
      </c>
      <c r="H18" s="975">
        <v>35471.3007</v>
      </c>
      <c r="I18" s="974">
        <v>22499.6387</v>
      </c>
      <c r="J18" s="973">
        <v>106.38</v>
      </c>
      <c r="K18" s="972">
        <v>22038.554400000001</v>
      </c>
      <c r="L18" s="972">
        <v>23684.630700000002</v>
      </c>
    </row>
    <row r="19" spans="1:12" ht="20.25" customHeight="1">
      <c r="A19" s="976" t="s">
        <v>826</v>
      </c>
      <c r="B19" s="973">
        <v>3.6225999999999998</v>
      </c>
      <c r="C19" s="974">
        <v>26004.889299999999</v>
      </c>
      <c r="D19" s="973">
        <v>107.4503</v>
      </c>
      <c r="E19" s="975">
        <v>16745.4961</v>
      </c>
      <c r="F19" s="975">
        <v>22239.4126</v>
      </c>
      <c r="G19" s="975">
        <v>30613.9496</v>
      </c>
      <c r="H19" s="975">
        <v>35429.771200000003</v>
      </c>
      <c r="I19" s="974">
        <v>26638.736400000002</v>
      </c>
      <c r="J19" s="973">
        <v>109.88</v>
      </c>
      <c r="K19" s="972">
        <v>26466.555799999998</v>
      </c>
      <c r="L19" s="972">
        <v>32572.224300000002</v>
      </c>
    </row>
    <row r="20" spans="1:12" ht="20.25" customHeight="1">
      <c r="A20" s="976" t="s">
        <v>825</v>
      </c>
      <c r="B20" s="973">
        <v>1.6592</v>
      </c>
      <c r="C20" s="974">
        <v>57756.352500000001</v>
      </c>
      <c r="D20" s="973">
        <v>99.585899999999995</v>
      </c>
      <c r="E20" s="975">
        <v>27758.605500000001</v>
      </c>
      <c r="F20" s="975">
        <v>38765.865599999997</v>
      </c>
      <c r="G20" s="975">
        <v>123989.3612</v>
      </c>
      <c r="H20" s="975">
        <v>234215.8653</v>
      </c>
      <c r="I20" s="974">
        <v>109133.3934</v>
      </c>
      <c r="J20" s="973">
        <v>101.11</v>
      </c>
      <c r="K20" s="972">
        <v>33645.896500000003</v>
      </c>
      <c r="L20" s="972">
        <v>118451.0355</v>
      </c>
    </row>
    <row r="21" spans="1:12" ht="20.25" customHeight="1" thickBot="1">
      <c r="A21" s="976" t="s">
        <v>824</v>
      </c>
      <c r="B21" s="973">
        <v>46.600200000000001</v>
      </c>
      <c r="C21" s="974">
        <v>33129.350400000003</v>
      </c>
      <c r="D21" s="973">
        <v>108.2272</v>
      </c>
      <c r="E21" s="975">
        <v>15631.507900000001</v>
      </c>
      <c r="F21" s="975">
        <v>21004.928400000001</v>
      </c>
      <c r="G21" s="975">
        <v>50863.178999999996</v>
      </c>
      <c r="H21" s="975">
        <v>88275.044399999999</v>
      </c>
      <c r="I21" s="974">
        <v>48467.7232</v>
      </c>
      <c r="J21" s="973">
        <v>105.55</v>
      </c>
      <c r="K21" s="972">
        <v>24730.333500000001</v>
      </c>
      <c r="L21" s="972">
        <v>65242.389000000003</v>
      </c>
    </row>
    <row r="22" spans="1:12" ht="20.25" customHeight="1" thickTop="1">
      <c r="A22" s="971" t="s">
        <v>521</v>
      </c>
      <c r="B22" s="970">
        <v>3718.1941000000002</v>
      </c>
      <c r="C22" s="968">
        <v>31433.9202</v>
      </c>
      <c r="D22" s="967">
        <v>106.94799999999999</v>
      </c>
      <c r="E22" s="969">
        <v>17368.75</v>
      </c>
      <c r="F22" s="969">
        <v>23474.676100000001</v>
      </c>
      <c r="G22" s="969">
        <v>41683.029699999999</v>
      </c>
      <c r="H22" s="969">
        <v>56397.2572</v>
      </c>
      <c r="I22" s="968">
        <v>36335.834900000002</v>
      </c>
      <c r="J22" s="967">
        <v>107.16</v>
      </c>
      <c r="K22" s="966">
        <v>27578.769700000001</v>
      </c>
      <c r="L22" s="966">
        <v>44141.2742</v>
      </c>
    </row>
  </sheetData>
  <mergeCells count="10">
    <mergeCell ref="C1:G1"/>
    <mergeCell ref="A2:L2"/>
    <mergeCell ref="A3:L3"/>
    <mergeCell ref="A4:L4"/>
    <mergeCell ref="A5:A7"/>
    <mergeCell ref="B5:B6"/>
    <mergeCell ref="C5:D5"/>
    <mergeCell ref="E5:H5"/>
    <mergeCell ref="I5:J5"/>
    <mergeCell ref="K5:L5"/>
  </mergeCells>
  <printOptions horizontalCentered="1"/>
  <pageMargins left="0.59055118110236215" right="0.59055118110236215" top="0.59055118110236215" bottom="0.59055118110236215" header="0.19685039370078741" footer="0.19685039370078741"/>
  <pageSetup paperSize="9" scale="88" orientation="landscape" r:id="rId1"/>
  <headerFooter>
    <oddHeader>&amp;R&amp;"Arial,Obyčejné"Strana 13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F6DA4-29AE-40A4-8DDD-10B72F214AAF}">
  <sheetPr>
    <tabColor rgb="FFC00000"/>
    <pageSetUpPr fitToPage="1"/>
  </sheetPr>
  <dimension ref="A1:J26"/>
  <sheetViews>
    <sheetView showGridLines="0" zoomScaleNormal="100" workbookViewId="0"/>
  </sheetViews>
  <sheetFormatPr defaultColWidth="7.28515625" defaultRowHeight="12.75"/>
  <cols>
    <col min="1" max="1" width="50.42578125" style="890" customWidth="1"/>
    <col min="2" max="2" width="13.28515625" style="890" customWidth="1"/>
    <col min="3" max="10" width="9.28515625" style="890" customWidth="1"/>
    <col min="11" max="58" width="7.28515625" style="890"/>
    <col min="59" max="59" width="46.7109375" style="890" customWidth="1"/>
    <col min="60" max="60" width="11.7109375" style="890" customWidth="1"/>
    <col min="61" max="66" width="7.85546875" style="890" customWidth="1"/>
    <col min="67" max="314" width="7.28515625" style="890"/>
    <col min="315" max="315" width="46.7109375" style="890" customWidth="1"/>
    <col min="316" max="316" width="11.7109375" style="890" customWidth="1"/>
    <col min="317" max="322" width="7.85546875" style="890" customWidth="1"/>
    <col min="323" max="570" width="7.28515625" style="890"/>
    <col min="571" max="571" width="46.7109375" style="890" customWidth="1"/>
    <col min="572" max="572" width="11.7109375" style="890" customWidth="1"/>
    <col min="573" max="578" width="7.85546875" style="890" customWidth="1"/>
    <col min="579" max="826" width="7.28515625" style="890"/>
    <col min="827" max="827" width="46.7109375" style="890" customWidth="1"/>
    <col min="828" max="828" width="11.7109375" style="890" customWidth="1"/>
    <col min="829" max="834" width="7.85546875" style="890" customWidth="1"/>
    <col min="835" max="1082" width="7.28515625" style="890"/>
    <col min="1083" max="1083" width="46.7109375" style="890" customWidth="1"/>
    <col min="1084" max="1084" width="11.7109375" style="890" customWidth="1"/>
    <col min="1085" max="1090" width="7.85546875" style="890" customWidth="1"/>
    <col min="1091" max="1338" width="7.28515625" style="890"/>
    <col min="1339" max="1339" width="46.7109375" style="890" customWidth="1"/>
    <col min="1340" max="1340" width="11.7109375" style="890" customWidth="1"/>
    <col min="1341" max="1346" width="7.85546875" style="890" customWidth="1"/>
    <col min="1347" max="1594" width="7.28515625" style="890"/>
    <col min="1595" max="1595" width="46.7109375" style="890" customWidth="1"/>
    <col min="1596" max="1596" width="11.7109375" style="890" customWidth="1"/>
    <col min="1597" max="1602" width="7.85546875" style="890" customWidth="1"/>
    <col min="1603" max="1850" width="7.28515625" style="890"/>
    <col min="1851" max="1851" width="46.7109375" style="890" customWidth="1"/>
    <col min="1852" max="1852" width="11.7109375" style="890" customWidth="1"/>
    <col min="1853" max="1858" width="7.85546875" style="890" customWidth="1"/>
    <col min="1859" max="2106" width="7.28515625" style="890"/>
    <col min="2107" max="2107" width="46.7109375" style="890" customWidth="1"/>
    <col min="2108" max="2108" width="11.7109375" style="890" customWidth="1"/>
    <col min="2109" max="2114" width="7.85546875" style="890" customWidth="1"/>
    <col min="2115" max="2362" width="7.28515625" style="890"/>
    <col min="2363" max="2363" width="46.7109375" style="890" customWidth="1"/>
    <col min="2364" max="2364" width="11.7109375" style="890" customWidth="1"/>
    <col min="2365" max="2370" width="7.85546875" style="890" customWidth="1"/>
    <col min="2371" max="2618" width="7.28515625" style="890"/>
    <col min="2619" max="2619" width="46.7109375" style="890" customWidth="1"/>
    <col min="2620" max="2620" width="11.7109375" style="890" customWidth="1"/>
    <col min="2621" max="2626" width="7.85546875" style="890" customWidth="1"/>
    <col min="2627" max="2874" width="7.28515625" style="890"/>
    <col min="2875" max="2875" width="46.7109375" style="890" customWidth="1"/>
    <col min="2876" max="2876" width="11.7109375" style="890" customWidth="1"/>
    <col min="2877" max="2882" width="7.85546875" style="890" customWidth="1"/>
    <col min="2883" max="3130" width="7.28515625" style="890"/>
    <col min="3131" max="3131" width="46.7109375" style="890" customWidth="1"/>
    <col min="3132" max="3132" width="11.7109375" style="890" customWidth="1"/>
    <col min="3133" max="3138" width="7.85546875" style="890" customWidth="1"/>
    <col min="3139" max="3386" width="7.28515625" style="890"/>
    <col min="3387" max="3387" width="46.7109375" style="890" customWidth="1"/>
    <col min="3388" max="3388" width="11.7109375" style="890" customWidth="1"/>
    <col min="3389" max="3394" width="7.85546875" style="890" customWidth="1"/>
    <col min="3395" max="3642" width="7.28515625" style="890"/>
    <col min="3643" max="3643" width="46.7109375" style="890" customWidth="1"/>
    <col min="3644" max="3644" width="11.7109375" style="890" customWidth="1"/>
    <col min="3645" max="3650" width="7.85546875" style="890" customWidth="1"/>
    <col min="3651" max="3898" width="7.28515625" style="890"/>
    <col min="3899" max="3899" width="46.7109375" style="890" customWidth="1"/>
    <col min="3900" max="3900" width="11.7109375" style="890" customWidth="1"/>
    <col min="3901" max="3906" width="7.85546875" style="890" customWidth="1"/>
    <col min="3907" max="4154" width="7.28515625" style="890"/>
    <col min="4155" max="4155" width="46.7109375" style="890" customWidth="1"/>
    <col min="4156" max="4156" width="11.7109375" style="890" customWidth="1"/>
    <col min="4157" max="4162" width="7.85546875" style="890" customWidth="1"/>
    <col min="4163" max="4410" width="7.28515625" style="890"/>
    <col min="4411" max="4411" width="46.7109375" style="890" customWidth="1"/>
    <col min="4412" max="4412" width="11.7109375" style="890" customWidth="1"/>
    <col min="4413" max="4418" width="7.85546875" style="890" customWidth="1"/>
    <col min="4419" max="4666" width="7.28515625" style="890"/>
    <col min="4667" max="4667" width="46.7109375" style="890" customWidth="1"/>
    <col min="4668" max="4668" width="11.7109375" style="890" customWidth="1"/>
    <col min="4669" max="4674" width="7.85546875" style="890" customWidth="1"/>
    <col min="4675" max="4922" width="7.28515625" style="890"/>
    <col min="4923" max="4923" width="46.7109375" style="890" customWidth="1"/>
    <col min="4924" max="4924" width="11.7109375" style="890" customWidth="1"/>
    <col min="4925" max="4930" width="7.85546875" style="890" customWidth="1"/>
    <col min="4931" max="5178" width="7.28515625" style="890"/>
    <col min="5179" max="5179" width="46.7109375" style="890" customWidth="1"/>
    <col min="5180" max="5180" width="11.7109375" style="890" customWidth="1"/>
    <col min="5181" max="5186" width="7.85546875" style="890" customWidth="1"/>
    <col min="5187" max="5434" width="7.28515625" style="890"/>
    <col min="5435" max="5435" width="46.7109375" style="890" customWidth="1"/>
    <col min="5436" max="5436" width="11.7109375" style="890" customWidth="1"/>
    <col min="5437" max="5442" width="7.85546875" style="890" customWidth="1"/>
    <col min="5443" max="5690" width="7.28515625" style="890"/>
    <col min="5691" max="5691" width="46.7109375" style="890" customWidth="1"/>
    <col min="5692" max="5692" width="11.7109375" style="890" customWidth="1"/>
    <col min="5693" max="5698" width="7.85546875" style="890" customWidth="1"/>
    <col min="5699" max="5946" width="7.28515625" style="890"/>
    <col min="5947" max="5947" width="46.7109375" style="890" customWidth="1"/>
    <col min="5948" max="5948" width="11.7109375" style="890" customWidth="1"/>
    <col min="5949" max="5954" width="7.85546875" style="890" customWidth="1"/>
    <col min="5955" max="6202" width="7.28515625" style="890"/>
    <col min="6203" max="6203" width="46.7109375" style="890" customWidth="1"/>
    <col min="6204" max="6204" width="11.7109375" style="890" customWidth="1"/>
    <col min="6205" max="6210" width="7.85546875" style="890" customWidth="1"/>
    <col min="6211" max="6458" width="7.28515625" style="890"/>
    <col min="6459" max="6459" width="46.7109375" style="890" customWidth="1"/>
    <col min="6460" max="6460" width="11.7109375" style="890" customWidth="1"/>
    <col min="6461" max="6466" width="7.85546875" style="890" customWidth="1"/>
    <col min="6467" max="6714" width="7.28515625" style="890"/>
    <col min="6715" max="6715" width="46.7109375" style="890" customWidth="1"/>
    <col min="6716" max="6716" width="11.7109375" style="890" customWidth="1"/>
    <col min="6717" max="6722" width="7.85546875" style="890" customWidth="1"/>
    <col min="6723" max="6970" width="7.28515625" style="890"/>
    <col min="6971" max="6971" width="46.7109375" style="890" customWidth="1"/>
    <col min="6972" max="6972" width="11.7109375" style="890" customWidth="1"/>
    <col min="6973" max="6978" width="7.85546875" style="890" customWidth="1"/>
    <col min="6979" max="7226" width="7.28515625" style="890"/>
    <col min="7227" max="7227" width="46.7109375" style="890" customWidth="1"/>
    <col min="7228" max="7228" width="11.7109375" style="890" customWidth="1"/>
    <col min="7229" max="7234" width="7.85546875" style="890" customWidth="1"/>
    <col min="7235" max="7482" width="7.28515625" style="890"/>
    <col min="7483" max="7483" width="46.7109375" style="890" customWidth="1"/>
    <col min="7484" max="7484" width="11.7109375" style="890" customWidth="1"/>
    <col min="7485" max="7490" width="7.85546875" style="890" customWidth="1"/>
    <col min="7491" max="7738" width="7.28515625" style="890"/>
    <col min="7739" max="7739" width="46.7109375" style="890" customWidth="1"/>
    <col min="7740" max="7740" width="11.7109375" style="890" customWidth="1"/>
    <col min="7741" max="7746" width="7.85546875" style="890" customWidth="1"/>
    <col min="7747" max="7994" width="7.28515625" style="890"/>
    <col min="7995" max="7995" width="46.7109375" style="890" customWidth="1"/>
    <col min="7996" max="7996" width="11.7109375" style="890" customWidth="1"/>
    <col min="7997" max="8002" width="7.85546875" style="890" customWidth="1"/>
    <col min="8003" max="8250" width="7.28515625" style="890"/>
    <col min="8251" max="8251" width="46.7109375" style="890" customWidth="1"/>
    <col min="8252" max="8252" width="11.7109375" style="890" customWidth="1"/>
    <col min="8253" max="8258" width="7.85546875" style="890" customWidth="1"/>
    <col min="8259" max="8506" width="7.28515625" style="890"/>
    <col min="8507" max="8507" width="46.7109375" style="890" customWidth="1"/>
    <col min="8508" max="8508" width="11.7109375" style="890" customWidth="1"/>
    <col min="8509" max="8514" width="7.85546875" style="890" customWidth="1"/>
    <col min="8515" max="8762" width="7.28515625" style="890"/>
    <col min="8763" max="8763" width="46.7109375" style="890" customWidth="1"/>
    <col min="8764" max="8764" width="11.7109375" style="890" customWidth="1"/>
    <col min="8765" max="8770" width="7.85546875" style="890" customWidth="1"/>
    <col min="8771" max="9018" width="7.28515625" style="890"/>
    <col min="9019" max="9019" width="46.7109375" style="890" customWidth="1"/>
    <col min="9020" max="9020" width="11.7109375" style="890" customWidth="1"/>
    <col min="9021" max="9026" width="7.85546875" style="890" customWidth="1"/>
    <col min="9027" max="9274" width="7.28515625" style="890"/>
    <col min="9275" max="9275" width="46.7109375" style="890" customWidth="1"/>
    <col min="9276" max="9276" width="11.7109375" style="890" customWidth="1"/>
    <col min="9277" max="9282" width="7.85546875" style="890" customWidth="1"/>
    <col min="9283" max="9530" width="7.28515625" style="890"/>
    <col min="9531" max="9531" width="46.7109375" style="890" customWidth="1"/>
    <col min="9532" max="9532" width="11.7109375" style="890" customWidth="1"/>
    <col min="9533" max="9538" width="7.85546875" style="890" customWidth="1"/>
    <col min="9539" max="9786" width="7.28515625" style="890"/>
    <col min="9787" max="9787" width="46.7109375" style="890" customWidth="1"/>
    <col min="9788" max="9788" width="11.7109375" style="890" customWidth="1"/>
    <col min="9789" max="9794" width="7.85546875" style="890" customWidth="1"/>
    <col min="9795" max="10042" width="7.28515625" style="890"/>
    <col min="10043" max="10043" width="46.7109375" style="890" customWidth="1"/>
    <col min="10044" max="10044" width="11.7109375" style="890" customWidth="1"/>
    <col min="10045" max="10050" width="7.85546875" style="890" customWidth="1"/>
    <col min="10051" max="10298" width="7.28515625" style="890"/>
    <col min="10299" max="10299" width="46.7109375" style="890" customWidth="1"/>
    <col min="10300" max="10300" width="11.7109375" style="890" customWidth="1"/>
    <col min="10301" max="10306" width="7.85546875" style="890" customWidth="1"/>
    <col min="10307" max="10554" width="7.28515625" style="890"/>
    <col min="10555" max="10555" width="46.7109375" style="890" customWidth="1"/>
    <col min="10556" max="10556" width="11.7109375" style="890" customWidth="1"/>
    <col min="10557" max="10562" width="7.85546875" style="890" customWidth="1"/>
    <col min="10563" max="10810" width="7.28515625" style="890"/>
    <col min="10811" max="10811" width="46.7109375" style="890" customWidth="1"/>
    <col min="10812" max="10812" width="11.7109375" style="890" customWidth="1"/>
    <col min="10813" max="10818" width="7.85546875" style="890" customWidth="1"/>
    <col min="10819" max="11066" width="7.28515625" style="890"/>
    <col min="11067" max="11067" width="46.7109375" style="890" customWidth="1"/>
    <col min="11068" max="11068" width="11.7109375" style="890" customWidth="1"/>
    <col min="11069" max="11074" width="7.85546875" style="890" customWidth="1"/>
    <col min="11075" max="11322" width="7.28515625" style="890"/>
    <col min="11323" max="11323" width="46.7109375" style="890" customWidth="1"/>
    <col min="11324" max="11324" width="11.7109375" style="890" customWidth="1"/>
    <col min="11325" max="11330" width="7.85546875" style="890" customWidth="1"/>
    <col min="11331" max="11578" width="7.28515625" style="890"/>
    <col min="11579" max="11579" width="46.7109375" style="890" customWidth="1"/>
    <col min="11580" max="11580" width="11.7109375" style="890" customWidth="1"/>
    <col min="11581" max="11586" width="7.85546875" style="890" customWidth="1"/>
    <col min="11587" max="11834" width="7.28515625" style="890"/>
    <col min="11835" max="11835" width="46.7109375" style="890" customWidth="1"/>
    <col min="11836" max="11836" width="11.7109375" style="890" customWidth="1"/>
    <col min="11837" max="11842" width="7.85546875" style="890" customWidth="1"/>
    <col min="11843" max="12090" width="7.28515625" style="890"/>
    <col min="12091" max="12091" width="46.7109375" style="890" customWidth="1"/>
    <col min="12092" max="12092" width="11.7109375" style="890" customWidth="1"/>
    <col min="12093" max="12098" width="7.85546875" style="890" customWidth="1"/>
    <col min="12099" max="12346" width="7.28515625" style="890"/>
    <col min="12347" max="12347" width="46.7109375" style="890" customWidth="1"/>
    <col min="12348" max="12348" width="11.7109375" style="890" customWidth="1"/>
    <col min="12349" max="12354" width="7.85546875" style="890" customWidth="1"/>
    <col min="12355" max="12602" width="7.28515625" style="890"/>
    <col min="12603" max="12603" width="46.7109375" style="890" customWidth="1"/>
    <col min="12604" max="12604" width="11.7109375" style="890" customWidth="1"/>
    <col min="12605" max="12610" width="7.85546875" style="890" customWidth="1"/>
    <col min="12611" max="12858" width="7.28515625" style="890"/>
    <col min="12859" max="12859" width="46.7109375" style="890" customWidth="1"/>
    <col min="12860" max="12860" width="11.7109375" style="890" customWidth="1"/>
    <col min="12861" max="12866" width="7.85546875" style="890" customWidth="1"/>
    <col min="12867" max="13114" width="7.28515625" style="890"/>
    <col min="13115" max="13115" width="46.7109375" style="890" customWidth="1"/>
    <col min="13116" max="13116" width="11.7109375" style="890" customWidth="1"/>
    <col min="13117" max="13122" width="7.85546875" style="890" customWidth="1"/>
    <col min="13123" max="13370" width="7.28515625" style="890"/>
    <col min="13371" max="13371" width="46.7109375" style="890" customWidth="1"/>
    <col min="13372" max="13372" width="11.7109375" style="890" customWidth="1"/>
    <col min="13373" max="13378" width="7.85546875" style="890" customWidth="1"/>
    <col min="13379" max="13626" width="7.28515625" style="890"/>
    <col min="13627" max="13627" width="46.7109375" style="890" customWidth="1"/>
    <col min="13628" max="13628" width="11.7109375" style="890" customWidth="1"/>
    <col min="13629" max="13634" width="7.85546875" style="890" customWidth="1"/>
    <col min="13635" max="13882" width="7.28515625" style="890"/>
    <col min="13883" max="13883" width="46.7109375" style="890" customWidth="1"/>
    <col min="13884" max="13884" width="11.7109375" style="890" customWidth="1"/>
    <col min="13885" max="13890" width="7.85546875" style="890" customWidth="1"/>
    <col min="13891" max="14138" width="7.28515625" style="890"/>
    <col min="14139" max="14139" width="46.7109375" style="890" customWidth="1"/>
    <col min="14140" max="14140" width="11.7109375" style="890" customWidth="1"/>
    <col min="14141" max="14146" width="7.85546875" style="890" customWidth="1"/>
    <col min="14147" max="14394" width="7.28515625" style="890"/>
    <col min="14395" max="14395" width="46.7109375" style="890" customWidth="1"/>
    <col min="14396" max="14396" width="11.7109375" style="890" customWidth="1"/>
    <col min="14397" max="14402" width="7.85546875" style="890" customWidth="1"/>
    <col min="14403" max="14650" width="7.28515625" style="890"/>
    <col min="14651" max="14651" width="46.7109375" style="890" customWidth="1"/>
    <col min="14652" max="14652" width="11.7109375" style="890" customWidth="1"/>
    <col min="14653" max="14658" width="7.85546875" style="890" customWidth="1"/>
    <col min="14659" max="14906" width="7.28515625" style="890"/>
    <col min="14907" max="14907" width="46.7109375" style="890" customWidth="1"/>
    <col min="14908" max="14908" width="11.7109375" style="890" customWidth="1"/>
    <col min="14909" max="14914" width="7.85546875" style="890" customWidth="1"/>
    <col min="14915" max="15162" width="7.28515625" style="890"/>
    <col min="15163" max="15163" width="46.7109375" style="890" customWidth="1"/>
    <col min="15164" max="15164" width="11.7109375" style="890" customWidth="1"/>
    <col min="15165" max="15170" width="7.85546875" style="890" customWidth="1"/>
    <col min="15171" max="15418" width="7.28515625" style="890"/>
    <col min="15419" max="15419" width="46.7109375" style="890" customWidth="1"/>
    <col min="15420" max="15420" width="11.7109375" style="890" customWidth="1"/>
    <col min="15421" max="15426" width="7.85546875" style="890" customWidth="1"/>
    <col min="15427" max="15674" width="7.28515625" style="890"/>
    <col min="15675" max="15675" width="46.7109375" style="890" customWidth="1"/>
    <col min="15676" max="15676" width="11.7109375" style="890" customWidth="1"/>
    <col min="15677" max="15682" width="7.85546875" style="890" customWidth="1"/>
    <col min="15683" max="15930" width="7.28515625" style="890"/>
    <col min="15931" max="15931" width="46.7109375" style="890" customWidth="1"/>
    <col min="15932" max="15932" width="11.7109375" style="890" customWidth="1"/>
    <col min="15933" max="15938" width="7.85546875" style="890" customWidth="1"/>
    <col min="15939" max="16384" width="7.28515625" style="890"/>
  </cols>
  <sheetData>
    <row r="1" spans="1:10" ht="27.75" customHeight="1" thickBot="1">
      <c r="A1" s="892" t="s">
        <v>606</v>
      </c>
      <c r="B1" s="892"/>
      <c r="C1" s="892" t="s">
        <v>417</v>
      </c>
      <c r="D1" s="892"/>
      <c r="E1" s="892"/>
      <c r="F1" s="892"/>
      <c r="G1" s="892"/>
      <c r="H1" s="892"/>
      <c r="I1" s="892"/>
      <c r="J1" s="891" t="s">
        <v>492</v>
      </c>
    </row>
    <row r="2" spans="1:10" ht="18.75" customHeight="1">
      <c r="A2" s="1406"/>
      <c r="B2" s="1406"/>
      <c r="C2" s="1406"/>
      <c r="D2" s="1406"/>
      <c r="E2" s="1406"/>
      <c r="F2" s="1406"/>
      <c r="G2" s="1406"/>
      <c r="H2" s="1406"/>
      <c r="I2" s="1406"/>
      <c r="J2" s="1406"/>
    </row>
    <row r="3" spans="1:10" ht="18.75" customHeight="1">
      <c r="A3" s="1388" t="s">
        <v>491</v>
      </c>
      <c r="B3" s="1388"/>
      <c r="C3" s="1388"/>
      <c r="D3" s="1388"/>
      <c r="E3" s="1388"/>
      <c r="F3" s="1388"/>
      <c r="G3" s="1388"/>
      <c r="H3" s="1388"/>
      <c r="I3" s="1388"/>
      <c r="J3" s="1388"/>
    </row>
    <row r="4" spans="1:10" ht="18.75" customHeight="1">
      <c r="A4" s="1421"/>
      <c r="B4" s="1421"/>
      <c r="C4" s="1421"/>
      <c r="D4" s="1421"/>
      <c r="E4" s="1421"/>
      <c r="F4" s="1421"/>
      <c r="G4" s="1421"/>
      <c r="H4" s="1421"/>
      <c r="I4" s="1421"/>
      <c r="J4" s="1421"/>
    </row>
    <row r="5" spans="1:10" ht="16.5" customHeight="1">
      <c r="A5" s="1395" t="s">
        <v>843</v>
      </c>
      <c r="B5" s="1395" t="s">
        <v>602</v>
      </c>
      <c r="C5" s="1389" t="s">
        <v>619</v>
      </c>
      <c r="D5" s="1390"/>
      <c r="E5" s="1389" t="s">
        <v>618</v>
      </c>
      <c r="F5" s="1403"/>
      <c r="G5" s="1403"/>
      <c r="H5" s="1390"/>
      <c r="I5" s="1389" t="s">
        <v>601</v>
      </c>
      <c r="J5" s="1390"/>
    </row>
    <row r="6" spans="1:10" ht="33" customHeight="1">
      <c r="A6" s="1396"/>
      <c r="B6" s="1398"/>
      <c r="C6" s="887" t="s">
        <v>599</v>
      </c>
      <c r="D6" s="887" t="s">
        <v>613</v>
      </c>
      <c r="E6" s="887" t="s">
        <v>617</v>
      </c>
      <c r="F6" s="887" t="s">
        <v>616</v>
      </c>
      <c r="G6" s="887" t="s">
        <v>615</v>
      </c>
      <c r="H6" s="887" t="s">
        <v>614</v>
      </c>
      <c r="I6" s="887" t="s">
        <v>599</v>
      </c>
      <c r="J6" s="887" t="s">
        <v>613</v>
      </c>
    </row>
    <row r="7" spans="1:10" ht="16.5" customHeight="1" thickBot="1">
      <c r="A7" s="1397"/>
      <c r="B7" s="886" t="s">
        <v>575</v>
      </c>
      <c r="C7" s="886" t="s">
        <v>574</v>
      </c>
      <c r="D7" s="886" t="s">
        <v>573</v>
      </c>
      <c r="E7" s="886" t="s">
        <v>574</v>
      </c>
      <c r="F7" s="886" t="s">
        <v>574</v>
      </c>
      <c r="G7" s="886" t="s">
        <v>574</v>
      </c>
      <c r="H7" s="886" t="s">
        <v>574</v>
      </c>
      <c r="I7" s="886" t="s">
        <v>574</v>
      </c>
      <c r="J7" s="886" t="s">
        <v>573</v>
      </c>
    </row>
    <row r="8" spans="1:10" ht="10.5" customHeight="1">
      <c r="A8" s="998"/>
      <c r="B8" s="884"/>
      <c r="C8" s="883"/>
      <c r="D8" s="900"/>
      <c r="E8" s="901"/>
      <c r="F8" s="901"/>
      <c r="G8" s="901"/>
      <c r="H8" s="901"/>
      <c r="I8" s="883"/>
      <c r="J8" s="900"/>
    </row>
    <row r="9" spans="1:10" ht="21" customHeight="1">
      <c r="A9" s="881" t="s">
        <v>842</v>
      </c>
      <c r="B9" s="874">
        <v>10.647</v>
      </c>
      <c r="C9" s="878">
        <v>18773.2703</v>
      </c>
      <c r="D9" s="874">
        <v>102.566</v>
      </c>
      <c r="E9" s="879">
        <v>13409.25</v>
      </c>
      <c r="F9" s="879">
        <v>14818.5002</v>
      </c>
      <c r="G9" s="879">
        <v>27656.096600000001</v>
      </c>
      <c r="H9" s="879">
        <v>40583.559200000003</v>
      </c>
      <c r="I9" s="878">
        <v>23617.186600000001</v>
      </c>
      <c r="J9" s="874">
        <v>104.66</v>
      </c>
    </row>
    <row r="10" spans="1:10" ht="21" customHeight="1">
      <c r="A10" s="898" t="s">
        <v>841</v>
      </c>
      <c r="B10" s="894">
        <v>83.286199999999994</v>
      </c>
      <c r="C10" s="895">
        <v>21063.853999999999</v>
      </c>
      <c r="D10" s="894">
        <v>104.4756</v>
      </c>
      <c r="E10" s="896">
        <v>14642.286</v>
      </c>
      <c r="F10" s="896">
        <v>16380.3151</v>
      </c>
      <c r="G10" s="896">
        <v>28683.5648</v>
      </c>
      <c r="H10" s="896">
        <v>37640.275699999998</v>
      </c>
      <c r="I10" s="895">
        <v>24242.8953</v>
      </c>
      <c r="J10" s="894">
        <v>105.7</v>
      </c>
    </row>
    <row r="11" spans="1:10" ht="21" customHeight="1">
      <c r="A11" s="898" t="s">
        <v>840</v>
      </c>
      <c r="B11" s="894">
        <v>3597.5351000000001</v>
      </c>
      <c r="C11" s="895">
        <v>31784.323799999998</v>
      </c>
      <c r="D11" s="894">
        <v>107.08750000000001</v>
      </c>
      <c r="E11" s="896">
        <v>17799.9143</v>
      </c>
      <c r="F11" s="896">
        <v>23908.695100000001</v>
      </c>
      <c r="G11" s="896">
        <v>42042.2166</v>
      </c>
      <c r="H11" s="896">
        <v>56888.723599999998</v>
      </c>
      <c r="I11" s="895">
        <v>36756.231200000002</v>
      </c>
      <c r="J11" s="894">
        <v>107.25</v>
      </c>
    </row>
    <row r="12" spans="1:10" ht="21" customHeight="1" thickBot="1">
      <c r="A12" s="960" t="s">
        <v>621</v>
      </c>
      <c r="B12" s="956">
        <v>26.7256</v>
      </c>
      <c r="C12" s="957">
        <v>18970.784100000001</v>
      </c>
      <c r="D12" s="956">
        <v>106.5031</v>
      </c>
      <c r="E12" s="958">
        <v>13353.072399999999</v>
      </c>
      <c r="F12" s="958">
        <v>14586.847</v>
      </c>
      <c r="G12" s="958">
        <v>25339.971799999999</v>
      </c>
      <c r="H12" s="958">
        <v>35119.499300000003</v>
      </c>
      <c r="I12" s="957">
        <v>22499.3554</v>
      </c>
      <c r="J12" s="956">
        <v>108.39</v>
      </c>
    </row>
    <row r="13" spans="1:10" ht="21" customHeight="1" thickTop="1">
      <c r="A13" s="871" t="s">
        <v>521</v>
      </c>
      <c r="B13" s="868">
        <v>3718.1941000000002</v>
      </c>
      <c r="C13" s="867">
        <v>31433.9202</v>
      </c>
      <c r="D13" s="868">
        <v>106.94799999999999</v>
      </c>
      <c r="E13" s="869">
        <v>17368.75</v>
      </c>
      <c r="F13" s="869">
        <v>23474.676100000001</v>
      </c>
      <c r="G13" s="869">
        <v>41683.029699999999</v>
      </c>
      <c r="H13" s="869">
        <v>56397.2572</v>
      </c>
      <c r="I13" s="867">
        <v>36335.834900000002</v>
      </c>
      <c r="J13" s="868">
        <v>107.16</v>
      </c>
    </row>
    <row r="16" spans="1:10">
      <c r="B16" s="996"/>
      <c r="C16" s="996"/>
      <c r="D16" s="996"/>
      <c r="E16" s="996"/>
      <c r="F16" s="996"/>
      <c r="G16" s="996"/>
      <c r="H16" s="996"/>
      <c r="I16" s="996"/>
      <c r="J16" s="996"/>
    </row>
    <row r="17" spans="1:10">
      <c r="A17" s="997"/>
      <c r="B17" s="996"/>
      <c r="C17" s="996"/>
      <c r="D17" s="996"/>
      <c r="E17" s="996"/>
      <c r="F17" s="996"/>
      <c r="G17" s="996"/>
      <c r="H17" s="996"/>
      <c r="I17" s="996"/>
      <c r="J17" s="996"/>
    </row>
    <row r="18" spans="1:10">
      <c r="B18" s="996"/>
      <c r="C18" s="996"/>
      <c r="D18" s="996"/>
      <c r="E18" s="996"/>
      <c r="F18" s="996"/>
      <c r="G18" s="996"/>
      <c r="H18" s="996"/>
      <c r="I18" s="996"/>
      <c r="J18" s="996"/>
    </row>
    <row r="19" spans="1:10">
      <c r="B19" s="996"/>
      <c r="C19" s="996"/>
      <c r="D19" s="996"/>
      <c r="E19" s="996"/>
      <c r="F19" s="996"/>
      <c r="G19" s="996"/>
      <c r="H19" s="996"/>
      <c r="I19" s="996"/>
      <c r="J19" s="996"/>
    </row>
    <row r="20" spans="1:10" ht="15">
      <c r="A20" s="995"/>
      <c r="B20" s="996"/>
      <c r="C20" s="996"/>
      <c r="D20" s="996"/>
      <c r="E20" s="996"/>
      <c r="F20" s="996"/>
      <c r="G20" s="996"/>
      <c r="H20" s="996"/>
      <c r="I20" s="996"/>
      <c r="J20" s="996"/>
    </row>
    <row r="21" spans="1:10" ht="15">
      <c r="A21" s="995"/>
      <c r="B21" s="996"/>
      <c r="C21" s="996"/>
      <c r="D21" s="996"/>
      <c r="E21" s="996"/>
      <c r="F21" s="996"/>
      <c r="G21" s="996"/>
      <c r="H21" s="996"/>
      <c r="I21" s="996"/>
      <c r="J21" s="996"/>
    </row>
    <row r="22" spans="1:10" ht="15">
      <c r="A22" s="995"/>
      <c r="B22" s="996"/>
      <c r="C22" s="996"/>
      <c r="D22" s="996"/>
      <c r="E22" s="996"/>
      <c r="F22" s="996"/>
      <c r="G22" s="996"/>
      <c r="H22" s="996"/>
      <c r="I22" s="996"/>
      <c r="J22" s="996"/>
    </row>
    <row r="23" spans="1:10" ht="15">
      <c r="A23" s="995"/>
      <c r="B23" s="996"/>
      <c r="C23" s="996"/>
      <c r="D23" s="996"/>
      <c r="E23" s="996"/>
      <c r="F23" s="996"/>
      <c r="G23" s="996"/>
      <c r="H23" s="996"/>
      <c r="I23" s="996"/>
      <c r="J23" s="996"/>
    </row>
    <row r="24" spans="1:10" ht="15">
      <c r="A24" s="995"/>
      <c r="B24" s="996"/>
      <c r="C24" s="996"/>
      <c r="D24" s="996"/>
      <c r="E24" s="996"/>
      <c r="F24" s="996"/>
      <c r="G24" s="996"/>
      <c r="H24" s="996"/>
      <c r="I24" s="996"/>
      <c r="J24" s="996"/>
    </row>
    <row r="25" spans="1:10" ht="15">
      <c r="A25" s="995"/>
      <c r="B25" s="996"/>
      <c r="C25" s="996"/>
      <c r="D25" s="996"/>
      <c r="E25" s="996"/>
      <c r="F25" s="996"/>
      <c r="G25" s="996"/>
      <c r="H25" s="996"/>
      <c r="I25" s="996"/>
      <c r="J25" s="996"/>
    </row>
    <row r="26" spans="1:10" ht="15">
      <c r="A26" s="995"/>
    </row>
  </sheetData>
  <mergeCells count="8">
    <mergeCell ref="A2:J2"/>
    <mergeCell ref="A3:J3"/>
    <mergeCell ref="A4:J4"/>
    <mergeCell ref="A5:A7"/>
    <mergeCell ref="B5:B6"/>
    <mergeCell ref="C5:D5"/>
    <mergeCell ref="E5:H5"/>
    <mergeCell ref="I5:J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97" orientation="landscape" r:id="rId1"/>
  <headerFooter>
    <oddHeader>&amp;RStrana 14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D5DBF-1EF4-4126-9E29-11FFC23ECBB0}">
  <dimension ref="A1:I35"/>
  <sheetViews>
    <sheetView workbookViewId="0">
      <selection activeCell="R48" sqref="R48"/>
    </sheetView>
  </sheetViews>
  <sheetFormatPr defaultRowHeight="15"/>
  <cols>
    <col min="3" max="3" width="20.5703125" customWidth="1"/>
    <col min="4" max="5" width="18.7109375" customWidth="1"/>
    <col min="8" max="8" width="18.5703125" customWidth="1"/>
    <col min="9" max="9" width="10.85546875" customWidth="1"/>
    <col min="10" max="10" width="7.7109375" customWidth="1"/>
    <col min="12" max="12" width="17.28515625" customWidth="1"/>
    <col min="13" max="13" width="12.42578125" customWidth="1"/>
    <col min="14" max="14" width="12.140625" customWidth="1"/>
  </cols>
  <sheetData>
    <row r="1" spans="9:9" ht="20.25" customHeight="1">
      <c r="I1" s="655" t="s">
        <v>402</v>
      </c>
    </row>
    <row r="34" spans="1:1" ht="36.75" customHeight="1"/>
    <row r="35" spans="1:1">
      <c r="A35" s="654" t="s">
        <v>15</v>
      </c>
    </row>
  </sheetData>
  <printOptions horizontalCentered="1" verticalCentered="1"/>
  <pageMargins left="0.39370078740157483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37680-AEFC-4D8D-85D4-BE719A6028BD}">
  <sheetPr>
    <tabColor rgb="FFC00000"/>
    <pageSetUpPr fitToPage="1"/>
  </sheetPr>
  <dimension ref="A1:J19"/>
  <sheetViews>
    <sheetView showGridLines="0" zoomScaleNormal="100" workbookViewId="0"/>
  </sheetViews>
  <sheetFormatPr defaultColWidth="7.28515625" defaultRowHeight="12.75"/>
  <cols>
    <col min="1" max="1" width="29.140625" style="890" customWidth="1"/>
    <col min="2" max="2" width="13.28515625" style="890" customWidth="1"/>
    <col min="3" max="10" width="10" style="890" customWidth="1"/>
    <col min="11" max="109" width="7.28515625" style="890"/>
    <col min="110" max="110" width="23.5703125" style="890" customWidth="1"/>
    <col min="111" max="111" width="11.7109375" style="890" customWidth="1"/>
    <col min="112" max="117" width="7.85546875" style="890" customWidth="1"/>
    <col min="118" max="365" width="7.28515625" style="890"/>
    <col min="366" max="366" width="23.5703125" style="890" customWidth="1"/>
    <col min="367" max="367" width="11.7109375" style="890" customWidth="1"/>
    <col min="368" max="373" width="7.85546875" style="890" customWidth="1"/>
    <col min="374" max="621" width="7.28515625" style="890"/>
    <col min="622" max="622" width="23.5703125" style="890" customWidth="1"/>
    <col min="623" max="623" width="11.7109375" style="890" customWidth="1"/>
    <col min="624" max="629" width="7.85546875" style="890" customWidth="1"/>
    <col min="630" max="877" width="7.28515625" style="890"/>
    <col min="878" max="878" width="23.5703125" style="890" customWidth="1"/>
    <col min="879" max="879" width="11.7109375" style="890" customWidth="1"/>
    <col min="880" max="885" width="7.85546875" style="890" customWidth="1"/>
    <col min="886" max="1133" width="7.28515625" style="890"/>
    <col min="1134" max="1134" width="23.5703125" style="890" customWidth="1"/>
    <col min="1135" max="1135" width="11.7109375" style="890" customWidth="1"/>
    <col min="1136" max="1141" width="7.85546875" style="890" customWidth="1"/>
    <col min="1142" max="1389" width="7.28515625" style="890"/>
    <col min="1390" max="1390" width="23.5703125" style="890" customWidth="1"/>
    <col min="1391" max="1391" width="11.7109375" style="890" customWidth="1"/>
    <col min="1392" max="1397" width="7.85546875" style="890" customWidth="1"/>
    <col min="1398" max="1645" width="7.28515625" style="890"/>
    <col min="1646" max="1646" width="23.5703125" style="890" customWidth="1"/>
    <col min="1647" max="1647" width="11.7109375" style="890" customWidth="1"/>
    <col min="1648" max="1653" width="7.85546875" style="890" customWidth="1"/>
    <col min="1654" max="1901" width="7.28515625" style="890"/>
    <col min="1902" max="1902" width="23.5703125" style="890" customWidth="1"/>
    <col min="1903" max="1903" width="11.7109375" style="890" customWidth="1"/>
    <col min="1904" max="1909" width="7.85546875" style="890" customWidth="1"/>
    <col min="1910" max="2157" width="7.28515625" style="890"/>
    <col min="2158" max="2158" width="23.5703125" style="890" customWidth="1"/>
    <col min="2159" max="2159" width="11.7109375" style="890" customWidth="1"/>
    <col min="2160" max="2165" width="7.85546875" style="890" customWidth="1"/>
    <col min="2166" max="2413" width="7.28515625" style="890"/>
    <col min="2414" max="2414" width="23.5703125" style="890" customWidth="1"/>
    <col min="2415" max="2415" width="11.7109375" style="890" customWidth="1"/>
    <col min="2416" max="2421" width="7.85546875" style="890" customWidth="1"/>
    <col min="2422" max="2669" width="7.28515625" style="890"/>
    <col min="2670" max="2670" width="23.5703125" style="890" customWidth="1"/>
    <col min="2671" max="2671" width="11.7109375" style="890" customWidth="1"/>
    <col min="2672" max="2677" width="7.85546875" style="890" customWidth="1"/>
    <col min="2678" max="2925" width="7.28515625" style="890"/>
    <col min="2926" max="2926" width="23.5703125" style="890" customWidth="1"/>
    <col min="2927" max="2927" width="11.7109375" style="890" customWidth="1"/>
    <col min="2928" max="2933" width="7.85546875" style="890" customWidth="1"/>
    <col min="2934" max="3181" width="7.28515625" style="890"/>
    <col min="3182" max="3182" width="23.5703125" style="890" customWidth="1"/>
    <col min="3183" max="3183" width="11.7109375" style="890" customWidth="1"/>
    <col min="3184" max="3189" width="7.85546875" style="890" customWidth="1"/>
    <col min="3190" max="3437" width="7.28515625" style="890"/>
    <col min="3438" max="3438" width="23.5703125" style="890" customWidth="1"/>
    <col min="3439" max="3439" width="11.7109375" style="890" customWidth="1"/>
    <col min="3440" max="3445" width="7.85546875" style="890" customWidth="1"/>
    <col min="3446" max="3693" width="7.28515625" style="890"/>
    <col min="3694" max="3694" width="23.5703125" style="890" customWidth="1"/>
    <col min="3695" max="3695" width="11.7109375" style="890" customWidth="1"/>
    <col min="3696" max="3701" width="7.85546875" style="890" customWidth="1"/>
    <col min="3702" max="3949" width="7.28515625" style="890"/>
    <col min="3950" max="3950" width="23.5703125" style="890" customWidth="1"/>
    <col min="3951" max="3951" width="11.7109375" style="890" customWidth="1"/>
    <col min="3952" max="3957" width="7.85546875" style="890" customWidth="1"/>
    <col min="3958" max="4205" width="7.28515625" style="890"/>
    <col min="4206" max="4206" width="23.5703125" style="890" customWidth="1"/>
    <col min="4207" max="4207" width="11.7109375" style="890" customWidth="1"/>
    <col min="4208" max="4213" width="7.85546875" style="890" customWidth="1"/>
    <col min="4214" max="4461" width="7.28515625" style="890"/>
    <col min="4462" max="4462" width="23.5703125" style="890" customWidth="1"/>
    <col min="4463" max="4463" width="11.7109375" style="890" customWidth="1"/>
    <col min="4464" max="4469" width="7.85546875" style="890" customWidth="1"/>
    <col min="4470" max="4717" width="7.28515625" style="890"/>
    <col min="4718" max="4718" width="23.5703125" style="890" customWidth="1"/>
    <col min="4719" max="4719" width="11.7109375" style="890" customWidth="1"/>
    <col min="4720" max="4725" width="7.85546875" style="890" customWidth="1"/>
    <col min="4726" max="4973" width="7.28515625" style="890"/>
    <col min="4974" max="4974" width="23.5703125" style="890" customWidth="1"/>
    <col min="4975" max="4975" width="11.7109375" style="890" customWidth="1"/>
    <col min="4976" max="4981" width="7.85546875" style="890" customWidth="1"/>
    <col min="4982" max="5229" width="7.28515625" style="890"/>
    <col min="5230" max="5230" width="23.5703125" style="890" customWidth="1"/>
    <col min="5231" max="5231" width="11.7109375" style="890" customWidth="1"/>
    <col min="5232" max="5237" width="7.85546875" style="890" customWidth="1"/>
    <col min="5238" max="5485" width="7.28515625" style="890"/>
    <col min="5486" max="5486" width="23.5703125" style="890" customWidth="1"/>
    <col min="5487" max="5487" width="11.7109375" style="890" customWidth="1"/>
    <col min="5488" max="5493" width="7.85546875" style="890" customWidth="1"/>
    <col min="5494" max="5741" width="7.28515625" style="890"/>
    <col min="5742" max="5742" width="23.5703125" style="890" customWidth="1"/>
    <col min="5743" max="5743" width="11.7109375" style="890" customWidth="1"/>
    <col min="5744" max="5749" width="7.85546875" style="890" customWidth="1"/>
    <col min="5750" max="5997" width="7.28515625" style="890"/>
    <col min="5998" max="5998" width="23.5703125" style="890" customWidth="1"/>
    <col min="5999" max="5999" width="11.7109375" style="890" customWidth="1"/>
    <col min="6000" max="6005" width="7.85546875" style="890" customWidth="1"/>
    <col min="6006" max="6253" width="7.28515625" style="890"/>
    <col min="6254" max="6254" width="23.5703125" style="890" customWidth="1"/>
    <col min="6255" max="6255" width="11.7109375" style="890" customWidth="1"/>
    <col min="6256" max="6261" width="7.85546875" style="890" customWidth="1"/>
    <col min="6262" max="6509" width="7.28515625" style="890"/>
    <col min="6510" max="6510" width="23.5703125" style="890" customWidth="1"/>
    <col min="6511" max="6511" width="11.7109375" style="890" customWidth="1"/>
    <col min="6512" max="6517" width="7.85546875" style="890" customWidth="1"/>
    <col min="6518" max="6765" width="7.28515625" style="890"/>
    <col min="6766" max="6766" width="23.5703125" style="890" customWidth="1"/>
    <col min="6767" max="6767" width="11.7109375" style="890" customWidth="1"/>
    <col min="6768" max="6773" width="7.85546875" style="890" customWidth="1"/>
    <col min="6774" max="7021" width="7.28515625" style="890"/>
    <col min="7022" max="7022" width="23.5703125" style="890" customWidth="1"/>
    <col min="7023" max="7023" width="11.7109375" style="890" customWidth="1"/>
    <col min="7024" max="7029" width="7.85546875" style="890" customWidth="1"/>
    <col min="7030" max="7277" width="7.28515625" style="890"/>
    <col min="7278" max="7278" width="23.5703125" style="890" customWidth="1"/>
    <col min="7279" max="7279" width="11.7109375" style="890" customWidth="1"/>
    <col min="7280" max="7285" width="7.85546875" style="890" customWidth="1"/>
    <col min="7286" max="7533" width="7.28515625" style="890"/>
    <col min="7534" max="7534" width="23.5703125" style="890" customWidth="1"/>
    <col min="7535" max="7535" width="11.7109375" style="890" customWidth="1"/>
    <col min="7536" max="7541" width="7.85546875" style="890" customWidth="1"/>
    <col min="7542" max="7789" width="7.28515625" style="890"/>
    <col min="7790" max="7790" width="23.5703125" style="890" customWidth="1"/>
    <col min="7791" max="7791" width="11.7109375" style="890" customWidth="1"/>
    <col min="7792" max="7797" width="7.85546875" style="890" customWidth="1"/>
    <col min="7798" max="8045" width="7.28515625" style="890"/>
    <col min="8046" max="8046" width="23.5703125" style="890" customWidth="1"/>
    <col min="8047" max="8047" width="11.7109375" style="890" customWidth="1"/>
    <col min="8048" max="8053" width="7.85546875" style="890" customWidth="1"/>
    <col min="8054" max="8301" width="7.28515625" style="890"/>
    <col min="8302" max="8302" width="23.5703125" style="890" customWidth="1"/>
    <col min="8303" max="8303" width="11.7109375" style="890" customWidth="1"/>
    <col min="8304" max="8309" width="7.85546875" style="890" customWidth="1"/>
    <col min="8310" max="8557" width="7.28515625" style="890"/>
    <col min="8558" max="8558" width="23.5703125" style="890" customWidth="1"/>
    <col min="8559" max="8559" width="11.7109375" style="890" customWidth="1"/>
    <col min="8560" max="8565" width="7.85546875" style="890" customWidth="1"/>
    <col min="8566" max="8813" width="7.28515625" style="890"/>
    <col min="8814" max="8814" width="23.5703125" style="890" customWidth="1"/>
    <col min="8815" max="8815" width="11.7109375" style="890" customWidth="1"/>
    <col min="8816" max="8821" width="7.85546875" style="890" customWidth="1"/>
    <col min="8822" max="9069" width="7.28515625" style="890"/>
    <col min="9070" max="9070" width="23.5703125" style="890" customWidth="1"/>
    <col min="9071" max="9071" width="11.7109375" style="890" customWidth="1"/>
    <col min="9072" max="9077" width="7.85546875" style="890" customWidth="1"/>
    <col min="9078" max="9325" width="7.28515625" style="890"/>
    <col min="9326" max="9326" width="23.5703125" style="890" customWidth="1"/>
    <col min="9327" max="9327" width="11.7109375" style="890" customWidth="1"/>
    <col min="9328" max="9333" width="7.85546875" style="890" customWidth="1"/>
    <col min="9334" max="9581" width="7.28515625" style="890"/>
    <col min="9582" max="9582" width="23.5703125" style="890" customWidth="1"/>
    <col min="9583" max="9583" width="11.7109375" style="890" customWidth="1"/>
    <col min="9584" max="9589" width="7.85546875" style="890" customWidth="1"/>
    <col min="9590" max="9837" width="7.28515625" style="890"/>
    <col min="9838" max="9838" width="23.5703125" style="890" customWidth="1"/>
    <col min="9839" max="9839" width="11.7109375" style="890" customWidth="1"/>
    <col min="9840" max="9845" width="7.85546875" style="890" customWidth="1"/>
    <col min="9846" max="10093" width="7.28515625" style="890"/>
    <col min="10094" max="10094" width="23.5703125" style="890" customWidth="1"/>
    <col min="10095" max="10095" width="11.7109375" style="890" customWidth="1"/>
    <col min="10096" max="10101" width="7.85546875" style="890" customWidth="1"/>
    <col min="10102" max="10349" width="7.28515625" style="890"/>
    <col min="10350" max="10350" width="23.5703125" style="890" customWidth="1"/>
    <col min="10351" max="10351" width="11.7109375" style="890" customWidth="1"/>
    <col min="10352" max="10357" width="7.85546875" style="890" customWidth="1"/>
    <col min="10358" max="10605" width="7.28515625" style="890"/>
    <col min="10606" max="10606" width="23.5703125" style="890" customWidth="1"/>
    <col min="10607" max="10607" width="11.7109375" style="890" customWidth="1"/>
    <col min="10608" max="10613" width="7.85546875" style="890" customWidth="1"/>
    <col min="10614" max="10861" width="7.28515625" style="890"/>
    <col min="10862" max="10862" width="23.5703125" style="890" customWidth="1"/>
    <col min="10863" max="10863" width="11.7109375" style="890" customWidth="1"/>
    <col min="10864" max="10869" width="7.85546875" style="890" customWidth="1"/>
    <col min="10870" max="11117" width="7.28515625" style="890"/>
    <col min="11118" max="11118" width="23.5703125" style="890" customWidth="1"/>
    <col min="11119" max="11119" width="11.7109375" style="890" customWidth="1"/>
    <col min="11120" max="11125" width="7.85546875" style="890" customWidth="1"/>
    <col min="11126" max="11373" width="7.28515625" style="890"/>
    <col min="11374" max="11374" width="23.5703125" style="890" customWidth="1"/>
    <col min="11375" max="11375" width="11.7109375" style="890" customWidth="1"/>
    <col min="11376" max="11381" width="7.85546875" style="890" customWidth="1"/>
    <col min="11382" max="11629" width="7.28515625" style="890"/>
    <col min="11630" max="11630" width="23.5703125" style="890" customWidth="1"/>
    <col min="11631" max="11631" width="11.7109375" style="890" customWidth="1"/>
    <col min="11632" max="11637" width="7.85546875" style="890" customWidth="1"/>
    <col min="11638" max="11885" width="7.28515625" style="890"/>
    <col min="11886" max="11886" width="23.5703125" style="890" customWidth="1"/>
    <col min="11887" max="11887" width="11.7109375" style="890" customWidth="1"/>
    <col min="11888" max="11893" width="7.85546875" style="890" customWidth="1"/>
    <col min="11894" max="12141" width="7.28515625" style="890"/>
    <col min="12142" max="12142" width="23.5703125" style="890" customWidth="1"/>
    <col min="12143" max="12143" width="11.7109375" style="890" customWidth="1"/>
    <col min="12144" max="12149" width="7.85546875" style="890" customWidth="1"/>
    <col min="12150" max="12397" width="7.28515625" style="890"/>
    <col min="12398" max="12398" width="23.5703125" style="890" customWidth="1"/>
    <col min="12399" max="12399" width="11.7109375" style="890" customWidth="1"/>
    <col min="12400" max="12405" width="7.85546875" style="890" customWidth="1"/>
    <col min="12406" max="12653" width="7.28515625" style="890"/>
    <col min="12654" max="12654" width="23.5703125" style="890" customWidth="1"/>
    <col min="12655" max="12655" width="11.7109375" style="890" customWidth="1"/>
    <col min="12656" max="12661" width="7.85546875" style="890" customWidth="1"/>
    <col min="12662" max="12909" width="7.28515625" style="890"/>
    <col min="12910" max="12910" width="23.5703125" style="890" customWidth="1"/>
    <col min="12911" max="12911" width="11.7109375" style="890" customWidth="1"/>
    <col min="12912" max="12917" width="7.85546875" style="890" customWidth="1"/>
    <col min="12918" max="13165" width="7.28515625" style="890"/>
    <col min="13166" max="13166" width="23.5703125" style="890" customWidth="1"/>
    <col min="13167" max="13167" width="11.7109375" style="890" customWidth="1"/>
    <col min="13168" max="13173" width="7.85546875" style="890" customWidth="1"/>
    <col min="13174" max="13421" width="7.28515625" style="890"/>
    <col min="13422" max="13422" width="23.5703125" style="890" customWidth="1"/>
    <col min="13423" max="13423" width="11.7109375" style="890" customWidth="1"/>
    <col min="13424" max="13429" width="7.85546875" style="890" customWidth="1"/>
    <col min="13430" max="13677" width="7.28515625" style="890"/>
    <col min="13678" max="13678" width="23.5703125" style="890" customWidth="1"/>
    <col min="13679" max="13679" width="11.7109375" style="890" customWidth="1"/>
    <col min="13680" max="13685" width="7.85546875" style="890" customWidth="1"/>
    <col min="13686" max="13933" width="7.28515625" style="890"/>
    <col min="13934" max="13934" width="23.5703125" style="890" customWidth="1"/>
    <col min="13935" max="13935" width="11.7109375" style="890" customWidth="1"/>
    <col min="13936" max="13941" width="7.85546875" style="890" customWidth="1"/>
    <col min="13942" max="14189" width="7.28515625" style="890"/>
    <col min="14190" max="14190" width="23.5703125" style="890" customWidth="1"/>
    <col min="14191" max="14191" width="11.7109375" style="890" customWidth="1"/>
    <col min="14192" max="14197" width="7.85546875" style="890" customWidth="1"/>
    <col min="14198" max="14445" width="7.28515625" style="890"/>
    <col min="14446" max="14446" width="23.5703125" style="890" customWidth="1"/>
    <col min="14447" max="14447" width="11.7109375" style="890" customWidth="1"/>
    <col min="14448" max="14453" width="7.85546875" style="890" customWidth="1"/>
    <col min="14454" max="14701" width="7.28515625" style="890"/>
    <col min="14702" max="14702" width="23.5703125" style="890" customWidth="1"/>
    <col min="14703" max="14703" width="11.7109375" style="890" customWidth="1"/>
    <col min="14704" max="14709" width="7.85546875" style="890" customWidth="1"/>
    <col min="14710" max="14957" width="7.28515625" style="890"/>
    <col min="14958" max="14958" width="23.5703125" style="890" customWidth="1"/>
    <col min="14959" max="14959" width="11.7109375" style="890" customWidth="1"/>
    <col min="14960" max="14965" width="7.85546875" style="890" customWidth="1"/>
    <col min="14966" max="15213" width="7.28515625" style="890"/>
    <col min="15214" max="15214" width="23.5703125" style="890" customWidth="1"/>
    <col min="15215" max="15215" width="11.7109375" style="890" customWidth="1"/>
    <col min="15216" max="15221" width="7.85546875" style="890" customWidth="1"/>
    <col min="15222" max="15469" width="7.28515625" style="890"/>
    <col min="15470" max="15470" width="23.5703125" style="890" customWidth="1"/>
    <col min="15471" max="15471" width="11.7109375" style="890" customWidth="1"/>
    <col min="15472" max="15477" width="7.85546875" style="890" customWidth="1"/>
    <col min="15478" max="15725" width="7.28515625" style="890"/>
    <col min="15726" max="15726" width="23.5703125" style="890" customWidth="1"/>
    <col min="15727" max="15727" width="11.7109375" style="890" customWidth="1"/>
    <col min="15728" max="15733" width="7.85546875" style="890" customWidth="1"/>
    <col min="15734" max="15981" width="7.28515625" style="890"/>
    <col min="15982" max="15982" width="23.5703125" style="890" customWidth="1"/>
    <col min="15983" max="15983" width="11.7109375" style="890" customWidth="1"/>
    <col min="15984" max="15989" width="7.85546875" style="890" customWidth="1"/>
    <col min="15990" max="16384" width="7.28515625" style="890"/>
  </cols>
  <sheetData>
    <row r="1" spans="1:10" ht="28.5" customHeight="1" thickBot="1">
      <c r="A1" s="892" t="s">
        <v>606</v>
      </c>
      <c r="B1" s="892"/>
      <c r="C1" s="1387" t="s">
        <v>417</v>
      </c>
      <c r="D1" s="1387"/>
      <c r="E1" s="1387"/>
      <c r="F1" s="1387"/>
      <c r="G1" s="892"/>
      <c r="H1" s="892"/>
      <c r="I1" s="892"/>
      <c r="J1" s="891" t="s">
        <v>490</v>
      </c>
    </row>
    <row r="2" spans="1:10" ht="18.75" customHeight="1">
      <c r="A2" s="1406"/>
      <c r="B2" s="1406"/>
      <c r="C2" s="1406"/>
      <c r="D2" s="1406"/>
      <c r="E2" s="1406"/>
      <c r="F2" s="1406"/>
      <c r="G2" s="1406"/>
      <c r="H2" s="1406"/>
      <c r="I2" s="1406"/>
      <c r="J2" s="1406"/>
    </row>
    <row r="3" spans="1:10" ht="18.75" customHeight="1">
      <c r="A3" s="1388" t="s">
        <v>489</v>
      </c>
      <c r="B3" s="1388"/>
      <c r="C3" s="1388"/>
      <c r="D3" s="1388"/>
      <c r="E3" s="1388"/>
      <c r="F3" s="1388"/>
      <c r="G3" s="1388"/>
      <c r="H3" s="1388"/>
      <c r="I3" s="1388"/>
      <c r="J3" s="1388"/>
    </row>
    <row r="4" spans="1:10" ht="18.75" customHeight="1">
      <c r="A4" s="1421"/>
      <c r="B4" s="1421"/>
      <c r="C4" s="1421"/>
      <c r="D4" s="1421"/>
      <c r="E4" s="1421"/>
      <c r="F4" s="1421"/>
      <c r="G4" s="1421"/>
      <c r="H4" s="1421"/>
      <c r="I4" s="1421"/>
      <c r="J4" s="1421"/>
    </row>
    <row r="5" spans="1:10" ht="16.5" customHeight="1">
      <c r="A5" s="1395" t="s">
        <v>846</v>
      </c>
      <c r="B5" s="1395" t="s">
        <v>602</v>
      </c>
      <c r="C5" s="1389" t="s">
        <v>619</v>
      </c>
      <c r="D5" s="1390"/>
      <c r="E5" s="1389" t="s">
        <v>618</v>
      </c>
      <c r="F5" s="1403"/>
      <c r="G5" s="1403"/>
      <c r="H5" s="1390"/>
      <c r="I5" s="1389" t="s">
        <v>601</v>
      </c>
      <c r="J5" s="1390"/>
    </row>
    <row r="6" spans="1:10" ht="32.25" customHeight="1">
      <c r="A6" s="1396"/>
      <c r="B6" s="1398"/>
      <c r="C6" s="887" t="s">
        <v>599</v>
      </c>
      <c r="D6" s="887" t="s">
        <v>613</v>
      </c>
      <c r="E6" s="887" t="s">
        <v>617</v>
      </c>
      <c r="F6" s="887" t="s">
        <v>616</v>
      </c>
      <c r="G6" s="887" t="s">
        <v>615</v>
      </c>
      <c r="H6" s="887" t="s">
        <v>614</v>
      </c>
      <c r="I6" s="887" t="s">
        <v>599</v>
      </c>
      <c r="J6" s="887" t="s">
        <v>613</v>
      </c>
    </row>
    <row r="7" spans="1:10" ht="16.5" customHeight="1" thickBot="1">
      <c r="A7" s="1397"/>
      <c r="B7" s="886" t="s">
        <v>575</v>
      </c>
      <c r="C7" s="886" t="s">
        <v>574</v>
      </c>
      <c r="D7" s="886" t="s">
        <v>573</v>
      </c>
      <c r="E7" s="886" t="s">
        <v>574</v>
      </c>
      <c r="F7" s="886" t="s">
        <v>574</v>
      </c>
      <c r="G7" s="886" t="s">
        <v>574</v>
      </c>
      <c r="H7" s="886" t="s">
        <v>574</v>
      </c>
      <c r="I7" s="886" t="s">
        <v>574</v>
      </c>
      <c r="J7" s="886" t="s">
        <v>573</v>
      </c>
    </row>
    <row r="8" spans="1:10" ht="22.5" hidden="1" customHeight="1">
      <c r="A8" s="902"/>
      <c r="B8" s="902"/>
      <c r="C8" s="902"/>
      <c r="D8" s="902"/>
      <c r="E8" s="902"/>
      <c r="F8" s="902"/>
      <c r="G8" s="902"/>
      <c r="H8" s="902"/>
      <c r="I8" s="902"/>
      <c r="J8" s="902"/>
    </row>
    <row r="9" spans="1:10" ht="22.5" hidden="1" customHeight="1" thickBot="1">
      <c r="A9" s="902"/>
      <c r="B9" s="902"/>
      <c r="C9" s="902"/>
      <c r="D9" s="902"/>
      <c r="E9" s="902"/>
      <c r="F9" s="902"/>
      <c r="G9" s="902"/>
      <c r="H9" s="902"/>
      <c r="I9" s="902"/>
      <c r="J9" s="902"/>
    </row>
    <row r="10" spans="1:10" ht="10.5" customHeight="1">
      <c r="A10" s="998"/>
      <c r="B10" s="884"/>
      <c r="C10" s="883"/>
      <c r="D10" s="900"/>
      <c r="E10" s="901"/>
      <c r="F10" s="901"/>
      <c r="G10" s="901"/>
      <c r="H10" s="901"/>
      <c r="I10" s="883"/>
      <c r="J10" s="900"/>
    </row>
    <row r="11" spans="1:10" ht="20.25" customHeight="1">
      <c r="A11" s="881" t="s">
        <v>845</v>
      </c>
      <c r="B11" s="874">
        <v>3591.3654999999999</v>
      </c>
      <c r="C11" s="878">
        <v>31563.991600000001</v>
      </c>
      <c r="D11" s="874">
        <v>106.9187</v>
      </c>
      <c r="E11" s="879">
        <v>17506.901000000002</v>
      </c>
      <c r="F11" s="879">
        <v>23633.438900000001</v>
      </c>
      <c r="G11" s="879">
        <v>41837.904900000001</v>
      </c>
      <c r="H11" s="879">
        <v>56569.397400000002</v>
      </c>
      <c r="I11" s="878">
        <v>36493.940300000002</v>
      </c>
      <c r="J11" s="874">
        <v>107.17</v>
      </c>
    </row>
    <row r="12" spans="1:10" ht="20.25" customHeight="1" thickBot="1">
      <c r="A12" s="898" t="s">
        <v>844</v>
      </c>
      <c r="B12" s="894">
        <v>126.82850000000001</v>
      </c>
      <c r="C12" s="895">
        <v>27029.331300000002</v>
      </c>
      <c r="D12" s="894">
        <v>108.1148</v>
      </c>
      <c r="E12" s="896">
        <v>15450.539500000001</v>
      </c>
      <c r="F12" s="896">
        <v>19445.1433</v>
      </c>
      <c r="G12" s="896">
        <v>37261.149400000002</v>
      </c>
      <c r="H12" s="896">
        <v>50089.847099999999</v>
      </c>
      <c r="I12" s="895">
        <v>31858.983800000002</v>
      </c>
      <c r="J12" s="894">
        <v>107.89</v>
      </c>
    </row>
    <row r="13" spans="1:10" ht="20.25" customHeight="1" thickTop="1">
      <c r="A13" s="871" t="s">
        <v>521</v>
      </c>
      <c r="B13" s="868">
        <v>3718.1941000000002</v>
      </c>
      <c r="C13" s="867">
        <v>31433.9202</v>
      </c>
      <c r="D13" s="868">
        <v>106.94799999999999</v>
      </c>
      <c r="E13" s="869">
        <v>17368.75</v>
      </c>
      <c r="F13" s="869">
        <v>23474.676100000001</v>
      </c>
      <c r="G13" s="869">
        <v>41683.029699999999</v>
      </c>
      <c r="H13" s="869">
        <v>56397.2572</v>
      </c>
      <c r="I13" s="867">
        <v>36335.834900000002</v>
      </c>
      <c r="J13" s="868">
        <v>107.16</v>
      </c>
    </row>
    <row r="15" spans="1:10">
      <c r="A15" s="1001"/>
    </row>
    <row r="16" spans="1:10">
      <c r="A16" s="999"/>
    </row>
    <row r="17" spans="1:1">
      <c r="A17" s="999"/>
    </row>
    <row r="18" spans="1:1">
      <c r="A18" s="1000"/>
    </row>
    <row r="19" spans="1:1">
      <c r="A19" s="999"/>
    </row>
  </sheetData>
  <mergeCells count="9">
    <mergeCell ref="C1:F1"/>
    <mergeCell ref="A2:J2"/>
    <mergeCell ref="A3:J3"/>
    <mergeCell ref="A4:J4"/>
    <mergeCell ref="A5:A7"/>
    <mergeCell ref="B5:B6"/>
    <mergeCell ref="C5:D5"/>
    <mergeCell ref="E5:H5"/>
    <mergeCell ref="I5:J5"/>
  </mergeCells>
  <printOptions horizont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>
    <oddHeader>&amp;RStrana 15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9A9CB-E685-4601-82B2-049244AF3FA8}">
  <sheetPr>
    <pageSetUpPr fitToPage="1"/>
  </sheetPr>
  <dimension ref="A1:M33"/>
  <sheetViews>
    <sheetView zoomScaleNormal="100" workbookViewId="0">
      <selection activeCell="O42" sqref="O42"/>
    </sheetView>
  </sheetViews>
  <sheetFormatPr defaultRowHeight="15.75"/>
  <cols>
    <col min="1" max="1" width="42.7109375" style="259" customWidth="1"/>
    <col min="2" max="11" width="15.7109375" style="259" customWidth="1"/>
    <col min="12" max="13" width="17.7109375" style="259" customWidth="1"/>
    <col min="14" max="16384" width="9.140625" style="259"/>
  </cols>
  <sheetData>
    <row r="1" spans="1:13" ht="20.100000000000001" customHeight="1">
      <c r="I1" s="260" t="s">
        <v>22</v>
      </c>
    </row>
    <row r="2" spans="1:13" ht="9" customHeight="1"/>
    <row r="3" spans="1:13" ht="24.95" customHeight="1">
      <c r="A3" s="1126" t="s">
        <v>264</v>
      </c>
      <c r="B3" s="1126"/>
      <c r="C3" s="1126"/>
      <c r="D3" s="1126"/>
      <c r="E3" s="1126"/>
      <c r="F3" s="1126"/>
      <c r="G3" s="1126"/>
      <c r="H3" s="1126"/>
      <c r="I3" s="1126"/>
      <c r="J3" s="643"/>
      <c r="K3" s="643"/>
      <c r="L3" s="643"/>
      <c r="M3" s="643"/>
    </row>
    <row r="4" spans="1:13" ht="20.100000000000001" customHeight="1">
      <c r="A4" s="1127" t="s">
        <v>21</v>
      </c>
      <c r="B4" s="1127"/>
      <c r="C4" s="1127"/>
      <c r="D4" s="1127"/>
      <c r="E4" s="1127"/>
      <c r="F4" s="1127"/>
      <c r="G4" s="1127"/>
      <c r="H4" s="1127"/>
      <c r="I4" s="1127"/>
      <c r="J4" s="643"/>
      <c r="K4" s="643"/>
      <c r="L4" s="643"/>
      <c r="M4" s="643"/>
    </row>
    <row r="5" spans="1:13" ht="11.25" customHeight="1" thickBot="1"/>
    <row r="6" spans="1:13" ht="30" customHeight="1" thickTop="1">
      <c r="A6" s="1128" t="s">
        <v>20</v>
      </c>
      <c r="B6" s="1130" t="s">
        <v>150</v>
      </c>
      <c r="C6" s="1132" t="s">
        <v>229</v>
      </c>
      <c r="D6" s="1134" t="s">
        <v>19</v>
      </c>
      <c r="E6" s="1135"/>
      <c r="F6" s="1130" t="s">
        <v>378</v>
      </c>
      <c r="G6" s="1132" t="s">
        <v>379</v>
      </c>
      <c r="H6" s="1134" t="s">
        <v>19</v>
      </c>
      <c r="I6" s="1135"/>
    </row>
    <row r="7" spans="1:13" ht="30" customHeight="1" thickBot="1">
      <c r="A7" s="1129"/>
      <c r="B7" s="1131"/>
      <c r="C7" s="1133"/>
      <c r="D7" s="1019" t="s">
        <v>18</v>
      </c>
      <c r="E7" s="1018" t="s">
        <v>422</v>
      </c>
      <c r="F7" s="1131"/>
      <c r="G7" s="1133"/>
      <c r="H7" s="1019" t="s">
        <v>18</v>
      </c>
      <c r="I7" s="1018" t="s">
        <v>423</v>
      </c>
    </row>
    <row r="8" spans="1:13" ht="20.100000000000001" customHeight="1" thickTop="1">
      <c r="A8" s="1136" t="s">
        <v>265</v>
      </c>
      <c r="B8" s="1016" t="s">
        <v>11</v>
      </c>
      <c r="C8" s="1014" t="s">
        <v>11</v>
      </c>
      <c r="D8" s="1015" t="s">
        <v>13</v>
      </c>
      <c r="E8" s="1014" t="s">
        <v>13</v>
      </c>
      <c r="F8" s="1016" t="s">
        <v>11</v>
      </c>
      <c r="G8" s="1014" t="s">
        <v>11</v>
      </c>
      <c r="H8" s="1015" t="s">
        <v>13</v>
      </c>
      <c r="I8" s="1014" t="s">
        <v>13</v>
      </c>
    </row>
    <row r="9" spans="1:13" ht="20.100000000000001" customHeight="1" thickBot="1">
      <c r="A9" s="1137"/>
      <c r="B9" s="1012">
        <v>30230</v>
      </c>
      <c r="C9" s="1011">
        <v>32489</v>
      </c>
      <c r="D9" s="1010">
        <v>107.5</v>
      </c>
      <c r="E9" s="1004">
        <v>104.7</v>
      </c>
      <c r="F9" s="1012">
        <v>31815</v>
      </c>
      <c r="G9" s="1011">
        <v>34115</v>
      </c>
      <c r="H9" s="1010">
        <v>107.2</v>
      </c>
      <c r="I9" s="1004">
        <v>104.3</v>
      </c>
    </row>
    <row r="10" spans="1:13" s="261" customFormat="1" ht="20.100000000000001" customHeight="1" thickTop="1">
      <c r="A10" s="1138" t="s">
        <v>17</v>
      </c>
      <c r="B10" s="1008" t="s">
        <v>16</v>
      </c>
      <c r="C10" s="1007" t="s">
        <v>16</v>
      </c>
      <c r="D10" s="1122" t="s">
        <v>13</v>
      </c>
      <c r="E10" s="1123"/>
      <c r="F10" s="1008" t="s">
        <v>16</v>
      </c>
      <c r="G10" s="1007" t="s">
        <v>16</v>
      </c>
      <c r="H10" s="1122" t="s">
        <v>13</v>
      </c>
      <c r="I10" s="1123"/>
    </row>
    <row r="11" spans="1:13" ht="20.100000000000001" customHeight="1" thickBot="1">
      <c r="A11" s="1139"/>
      <c r="B11" s="1005">
        <v>4042.1</v>
      </c>
      <c r="C11" s="1004">
        <v>4067.5</v>
      </c>
      <c r="D11" s="1124">
        <v>100.6</v>
      </c>
      <c r="E11" s="1125"/>
      <c r="F11" s="1005">
        <v>4074.5</v>
      </c>
      <c r="G11" s="1004">
        <v>4094.1</v>
      </c>
      <c r="H11" s="1124">
        <v>100.5</v>
      </c>
      <c r="I11" s="1125"/>
    </row>
    <row r="12" spans="1:13" ht="20.100000000000001" customHeight="1" thickTop="1" thickBot="1">
      <c r="A12" s="1022"/>
      <c r="B12" s="1003"/>
      <c r="C12" s="1003"/>
      <c r="D12" s="1021"/>
      <c r="E12" s="1020"/>
      <c r="F12" s="1003"/>
      <c r="G12" s="1003"/>
      <c r="H12" s="1021"/>
      <c r="I12" s="1020"/>
    </row>
    <row r="13" spans="1:13" ht="30" customHeight="1" thickTop="1">
      <c r="A13" s="1128" t="s">
        <v>20</v>
      </c>
      <c r="B13" s="1130" t="s">
        <v>424</v>
      </c>
      <c r="C13" s="1132" t="s">
        <v>425</v>
      </c>
      <c r="D13" s="1134" t="s">
        <v>19</v>
      </c>
      <c r="E13" s="1135"/>
      <c r="F13" s="1130" t="s">
        <v>428</v>
      </c>
      <c r="G13" s="1132" t="s">
        <v>429</v>
      </c>
      <c r="H13" s="1134" t="s">
        <v>19</v>
      </c>
      <c r="I13" s="1135"/>
    </row>
    <row r="14" spans="1:13" ht="30" customHeight="1" thickBot="1">
      <c r="A14" s="1129"/>
      <c r="B14" s="1131"/>
      <c r="C14" s="1133"/>
      <c r="D14" s="1019" t="s">
        <v>18</v>
      </c>
      <c r="E14" s="1018" t="s">
        <v>426</v>
      </c>
      <c r="F14" s="1131"/>
      <c r="G14" s="1133"/>
      <c r="H14" s="1019" t="s">
        <v>18</v>
      </c>
      <c r="I14" s="1018" t="s">
        <v>427</v>
      </c>
    </row>
    <row r="15" spans="1:13" ht="20.100000000000001" customHeight="1" thickTop="1">
      <c r="A15" s="1136" t="s">
        <v>265</v>
      </c>
      <c r="B15" s="1016" t="s">
        <v>11</v>
      </c>
      <c r="C15" s="1014" t="s">
        <v>11</v>
      </c>
      <c r="D15" s="1015" t="s">
        <v>13</v>
      </c>
      <c r="E15" s="1014" t="s">
        <v>13</v>
      </c>
      <c r="F15" s="1016" t="s">
        <v>11</v>
      </c>
      <c r="G15" s="1014" t="s">
        <v>11</v>
      </c>
      <c r="H15" s="1015" t="s">
        <v>13</v>
      </c>
      <c r="I15" s="1014" t="s">
        <v>13</v>
      </c>
    </row>
    <row r="16" spans="1:13" ht="20.100000000000001" customHeight="1" thickBot="1">
      <c r="A16" s="1137"/>
      <c r="B16" s="1012">
        <v>31533</v>
      </c>
      <c r="C16" s="1011">
        <v>33732</v>
      </c>
      <c r="D16" s="1010">
        <v>107</v>
      </c>
      <c r="E16" s="1004">
        <v>104.1</v>
      </c>
      <c r="F16" s="1012">
        <v>33871</v>
      </c>
      <c r="G16" s="1011">
        <v>36144</v>
      </c>
      <c r="H16" s="1010">
        <v>106.7</v>
      </c>
      <c r="I16" s="1004">
        <v>103.6</v>
      </c>
    </row>
    <row r="17" spans="1:13" ht="20.100000000000001" customHeight="1" thickTop="1">
      <c r="A17" s="1138" t="s">
        <v>17</v>
      </c>
      <c r="B17" s="1008" t="s">
        <v>16</v>
      </c>
      <c r="C17" s="1007" t="s">
        <v>16</v>
      </c>
      <c r="D17" s="1122" t="s">
        <v>13</v>
      </c>
      <c r="E17" s="1123"/>
      <c r="F17" s="1008" t="s">
        <v>16</v>
      </c>
      <c r="G17" s="1007" t="s">
        <v>16</v>
      </c>
      <c r="H17" s="1122" t="s">
        <v>13</v>
      </c>
      <c r="I17" s="1123"/>
    </row>
    <row r="18" spans="1:13" ht="20.100000000000001" customHeight="1" thickBot="1">
      <c r="A18" s="1139"/>
      <c r="B18" s="1005">
        <v>4069.8</v>
      </c>
      <c r="C18" s="1004">
        <v>4071.7</v>
      </c>
      <c r="D18" s="1124">
        <v>100</v>
      </c>
      <c r="E18" s="1125"/>
      <c r="F18" s="1005">
        <v>4097.6000000000004</v>
      </c>
      <c r="G18" s="1004">
        <v>4109.2</v>
      </c>
      <c r="H18" s="1124">
        <v>100.3</v>
      </c>
      <c r="I18" s="1141"/>
    </row>
    <row r="19" spans="1:13" ht="19.5" customHeight="1" thickTop="1" thickBot="1">
      <c r="A19" s="1022"/>
      <c r="B19" s="1003"/>
      <c r="C19" s="1003"/>
      <c r="D19" s="1021"/>
      <c r="E19" s="1020"/>
      <c r="F19" s="1003"/>
      <c r="G19" s="1003"/>
      <c r="H19" s="1021"/>
      <c r="I19" s="1020"/>
      <c r="J19" s="1003"/>
      <c r="K19" s="1003"/>
      <c r="L19" s="1021"/>
      <c r="M19" s="1020"/>
    </row>
    <row r="20" spans="1:13" ht="30" customHeight="1" thickTop="1">
      <c r="A20" s="1128" t="s">
        <v>20</v>
      </c>
      <c r="B20" s="1130" t="s">
        <v>411</v>
      </c>
      <c r="C20" s="1132" t="s">
        <v>412</v>
      </c>
      <c r="D20" s="1134" t="s">
        <v>19</v>
      </c>
      <c r="E20" s="1135"/>
      <c r="F20" s="1144"/>
      <c r="G20" s="1144"/>
      <c r="H20" s="1140"/>
      <c r="I20" s="1140"/>
    </row>
    <row r="21" spans="1:13" ht="30" customHeight="1" thickBot="1">
      <c r="A21" s="1129"/>
      <c r="B21" s="1131"/>
      <c r="C21" s="1133"/>
      <c r="D21" s="1019" t="s">
        <v>18</v>
      </c>
      <c r="E21" s="1018" t="s">
        <v>430</v>
      </c>
      <c r="F21" s="1145"/>
      <c r="G21" s="1145"/>
      <c r="H21" s="1017"/>
      <c r="I21" s="1017"/>
    </row>
    <row r="22" spans="1:13" ht="20.100000000000001" customHeight="1" thickTop="1">
      <c r="A22" s="1136" t="s">
        <v>265</v>
      </c>
      <c r="B22" s="1016" t="s">
        <v>11</v>
      </c>
      <c r="C22" s="1014" t="s">
        <v>11</v>
      </c>
      <c r="D22" s="1015" t="s">
        <v>13</v>
      </c>
      <c r="E22" s="1014" t="s">
        <v>13</v>
      </c>
      <c r="F22" s="1013"/>
      <c r="G22" s="1013"/>
      <c r="H22" s="1013"/>
      <c r="I22" s="1013"/>
    </row>
    <row r="23" spans="1:13" ht="20.100000000000001" customHeight="1" thickBot="1">
      <c r="A23" s="1137"/>
      <c r="B23" s="1012">
        <v>31868</v>
      </c>
      <c r="C23" s="1011">
        <v>34125</v>
      </c>
      <c r="D23" s="1010">
        <v>107.1</v>
      </c>
      <c r="E23" s="1004">
        <v>104.2</v>
      </c>
      <c r="F23" s="1009"/>
      <c r="G23" s="1009"/>
      <c r="H23" s="1003"/>
      <c r="I23" s="1003"/>
    </row>
    <row r="24" spans="1:13" ht="20.100000000000001" customHeight="1" thickTop="1">
      <c r="A24" s="1138" t="s">
        <v>17</v>
      </c>
      <c r="B24" s="1008" t="s">
        <v>16</v>
      </c>
      <c r="C24" s="1007" t="s">
        <v>16</v>
      </c>
      <c r="D24" s="1122" t="s">
        <v>13</v>
      </c>
      <c r="E24" s="1123"/>
      <c r="F24" s="1006"/>
      <c r="G24" s="1006"/>
      <c r="H24" s="1140"/>
      <c r="I24" s="1140"/>
    </row>
    <row r="25" spans="1:13" ht="20.100000000000001" customHeight="1" thickBot="1">
      <c r="A25" s="1139"/>
      <c r="B25" s="1005">
        <v>4071</v>
      </c>
      <c r="C25" s="1004">
        <v>4085.6</v>
      </c>
      <c r="D25" s="1124">
        <v>100.4</v>
      </c>
      <c r="E25" s="1141"/>
      <c r="F25" s="1003"/>
      <c r="G25" s="1003"/>
      <c r="H25" s="1142"/>
      <c r="I25" s="1143"/>
    </row>
    <row r="26" spans="1:13" ht="9" customHeight="1" thickTop="1"/>
    <row r="27" spans="1:13" ht="15" customHeight="1">
      <c r="A27" s="262" t="s">
        <v>266</v>
      </c>
      <c r="B27" s="262"/>
      <c r="C27" s="262"/>
      <c r="D27" s="262"/>
      <c r="E27" s="262"/>
      <c r="F27" s="262"/>
      <c r="G27" s="262"/>
      <c r="H27" s="262"/>
      <c r="I27" s="262"/>
    </row>
    <row r="28" spans="1:13" ht="15" customHeight="1">
      <c r="A28" s="262" t="s">
        <v>380</v>
      </c>
      <c r="B28" s="262"/>
      <c r="C28" s="262"/>
      <c r="D28" s="262"/>
      <c r="E28" s="262"/>
      <c r="F28" s="262"/>
      <c r="G28" s="262"/>
      <c r="H28" s="262"/>
      <c r="I28" s="262"/>
    </row>
    <row r="29" spans="1:13" ht="15" customHeight="1">
      <c r="A29" s="262" t="s">
        <v>381</v>
      </c>
      <c r="B29" s="262"/>
      <c r="C29" s="262"/>
      <c r="D29" s="262"/>
      <c r="E29" s="262"/>
      <c r="F29" s="262"/>
      <c r="G29" s="262"/>
      <c r="H29" s="262"/>
      <c r="I29" s="262"/>
    </row>
    <row r="30" spans="1:13" ht="15" customHeight="1">
      <c r="A30" s="262" t="s">
        <v>847</v>
      </c>
      <c r="B30" s="262"/>
      <c r="C30" s="262"/>
      <c r="D30" s="262"/>
      <c r="E30" s="262"/>
      <c r="F30" s="262"/>
      <c r="G30" s="262"/>
      <c r="H30" s="262"/>
      <c r="I30" s="262"/>
    </row>
    <row r="31" spans="1:13" ht="17.25">
      <c r="A31" s="262" t="s">
        <v>431</v>
      </c>
      <c r="B31" s="263"/>
      <c r="C31" s="263"/>
      <c r="D31" s="263"/>
      <c r="E31" s="263"/>
      <c r="F31" s="263"/>
      <c r="G31" s="263"/>
      <c r="H31" s="263"/>
      <c r="I31" s="263"/>
    </row>
    <row r="32" spans="1:13" ht="6" customHeight="1"/>
    <row r="33" spans="1:1">
      <c r="A33" s="263" t="s">
        <v>15</v>
      </c>
    </row>
  </sheetData>
  <mergeCells count="41">
    <mergeCell ref="D20:E20"/>
    <mergeCell ref="F20:F21"/>
    <mergeCell ref="G20:G21"/>
    <mergeCell ref="H13:I13"/>
    <mergeCell ref="H20:I20"/>
    <mergeCell ref="D13:E13"/>
    <mergeCell ref="F13:F14"/>
    <mergeCell ref="D17:E17"/>
    <mergeCell ref="H17:I17"/>
    <mergeCell ref="D18:E18"/>
    <mergeCell ref="H18:I18"/>
    <mergeCell ref="G13:G14"/>
    <mergeCell ref="A22:A23"/>
    <mergeCell ref="A24:A25"/>
    <mergeCell ref="D24:E24"/>
    <mergeCell ref="H24:I24"/>
    <mergeCell ref="D25:E25"/>
    <mergeCell ref="H25:I25"/>
    <mergeCell ref="A20:A21"/>
    <mergeCell ref="B20:B21"/>
    <mergeCell ref="C20:C21"/>
    <mergeCell ref="A8:A9"/>
    <mergeCell ref="A10:A11"/>
    <mergeCell ref="A15:A16"/>
    <mergeCell ref="A17:A18"/>
    <mergeCell ref="A13:A14"/>
    <mergeCell ref="B13:B14"/>
    <mergeCell ref="C13:C14"/>
    <mergeCell ref="D10:E10"/>
    <mergeCell ref="H10:I10"/>
    <mergeCell ref="D11:E11"/>
    <mergeCell ref="H11:I11"/>
    <mergeCell ref="A3:I3"/>
    <mergeCell ref="A4:I4"/>
    <mergeCell ref="A6:A7"/>
    <mergeCell ref="B6:B7"/>
    <mergeCell ref="C6:C7"/>
    <mergeCell ref="D6:E6"/>
    <mergeCell ref="F6:F7"/>
    <mergeCell ref="G6:G7"/>
    <mergeCell ref="H6:I6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8FFE7-2437-48C3-B746-D6968DCD32C1}">
  <sheetPr>
    <pageSetUpPr fitToPage="1"/>
  </sheetPr>
  <dimension ref="A1:G14"/>
  <sheetViews>
    <sheetView zoomScaleNormal="100" workbookViewId="0">
      <selection activeCell="T47" sqref="T47"/>
    </sheetView>
  </sheetViews>
  <sheetFormatPr defaultColWidth="9" defaultRowHeight="15.75"/>
  <cols>
    <col min="1" max="1" width="32.7109375" style="266" customWidth="1"/>
    <col min="2" max="7" width="13.7109375" style="266" customWidth="1"/>
    <col min="8" max="256" width="9" style="266"/>
    <col min="257" max="257" width="35.7109375" style="266" customWidth="1"/>
    <col min="258" max="259" width="18.28515625" style="266" bestFit="1" customWidth="1"/>
    <col min="260" max="260" width="17.85546875" style="266" bestFit="1" customWidth="1"/>
    <col min="261" max="261" width="15.7109375" style="266" customWidth="1"/>
    <col min="262" max="263" width="18.28515625" style="266" bestFit="1" customWidth="1"/>
    <col min="264" max="512" width="9" style="266"/>
    <col min="513" max="513" width="35.7109375" style="266" customWidth="1"/>
    <col min="514" max="515" width="18.28515625" style="266" bestFit="1" customWidth="1"/>
    <col min="516" max="516" width="17.85546875" style="266" bestFit="1" customWidth="1"/>
    <col min="517" max="517" width="15.7109375" style="266" customWidth="1"/>
    <col min="518" max="519" width="18.28515625" style="266" bestFit="1" customWidth="1"/>
    <col min="520" max="768" width="9" style="266"/>
    <col min="769" max="769" width="35.7109375" style="266" customWidth="1"/>
    <col min="770" max="771" width="18.28515625" style="266" bestFit="1" customWidth="1"/>
    <col min="772" max="772" width="17.85546875" style="266" bestFit="1" customWidth="1"/>
    <col min="773" max="773" width="15.7109375" style="266" customWidth="1"/>
    <col min="774" max="775" width="18.28515625" style="266" bestFit="1" customWidth="1"/>
    <col min="776" max="1024" width="9" style="266"/>
    <col min="1025" max="1025" width="35.7109375" style="266" customWidth="1"/>
    <col min="1026" max="1027" width="18.28515625" style="266" bestFit="1" customWidth="1"/>
    <col min="1028" max="1028" width="17.85546875" style="266" bestFit="1" customWidth="1"/>
    <col min="1029" max="1029" width="15.7109375" style="266" customWidth="1"/>
    <col min="1030" max="1031" width="18.28515625" style="266" bestFit="1" customWidth="1"/>
    <col min="1032" max="1280" width="9" style="266"/>
    <col min="1281" max="1281" width="35.7109375" style="266" customWidth="1"/>
    <col min="1282" max="1283" width="18.28515625" style="266" bestFit="1" customWidth="1"/>
    <col min="1284" max="1284" width="17.85546875" style="266" bestFit="1" customWidth="1"/>
    <col min="1285" max="1285" width="15.7109375" style="266" customWidth="1"/>
    <col min="1286" max="1287" width="18.28515625" style="266" bestFit="1" customWidth="1"/>
    <col min="1288" max="1536" width="9" style="266"/>
    <col min="1537" max="1537" width="35.7109375" style="266" customWidth="1"/>
    <col min="1538" max="1539" width="18.28515625" style="266" bestFit="1" customWidth="1"/>
    <col min="1540" max="1540" width="17.85546875" style="266" bestFit="1" customWidth="1"/>
    <col min="1541" max="1541" width="15.7109375" style="266" customWidth="1"/>
    <col min="1542" max="1543" width="18.28515625" style="266" bestFit="1" customWidth="1"/>
    <col min="1544" max="1792" width="9" style="266"/>
    <col min="1793" max="1793" width="35.7109375" style="266" customWidth="1"/>
    <col min="1794" max="1795" width="18.28515625" style="266" bestFit="1" customWidth="1"/>
    <col min="1796" max="1796" width="17.85546875" style="266" bestFit="1" customWidth="1"/>
    <col min="1797" max="1797" width="15.7109375" style="266" customWidth="1"/>
    <col min="1798" max="1799" width="18.28515625" style="266" bestFit="1" customWidth="1"/>
    <col min="1800" max="2048" width="9" style="266"/>
    <col min="2049" max="2049" width="35.7109375" style="266" customWidth="1"/>
    <col min="2050" max="2051" width="18.28515625" style="266" bestFit="1" customWidth="1"/>
    <col min="2052" max="2052" width="17.85546875" style="266" bestFit="1" customWidth="1"/>
    <col min="2053" max="2053" width="15.7109375" style="266" customWidth="1"/>
    <col min="2054" max="2055" width="18.28515625" style="266" bestFit="1" customWidth="1"/>
    <col min="2056" max="2304" width="9" style="266"/>
    <col min="2305" max="2305" width="35.7109375" style="266" customWidth="1"/>
    <col min="2306" max="2307" width="18.28515625" style="266" bestFit="1" customWidth="1"/>
    <col min="2308" max="2308" width="17.85546875" style="266" bestFit="1" customWidth="1"/>
    <col min="2309" max="2309" width="15.7109375" style="266" customWidth="1"/>
    <col min="2310" max="2311" width="18.28515625" style="266" bestFit="1" customWidth="1"/>
    <col min="2312" max="2560" width="9" style="266"/>
    <col min="2561" max="2561" width="35.7109375" style="266" customWidth="1"/>
    <col min="2562" max="2563" width="18.28515625" style="266" bestFit="1" customWidth="1"/>
    <col min="2564" max="2564" width="17.85546875" style="266" bestFit="1" customWidth="1"/>
    <col min="2565" max="2565" width="15.7109375" style="266" customWidth="1"/>
    <col min="2566" max="2567" width="18.28515625" style="266" bestFit="1" customWidth="1"/>
    <col min="2568" max="2816" width="9" style="266"/>
    <col min="2817" max="2817" width="35.7109375" style="266" customWidth="1"/>
    <col min="2818" max="2819" width="18.28515625" style="266" bestFit="1" customWidth="1"/>
    <col min="2820" max="2820" width="17.85546875" style="266" bestFit="1" customWidth="1"/>
    <col min="2821" max="2821" width="15.7109375" style="266" customWidth="1"/>
    <col min="2822" max="2823" width="18.28515625" style="266" bestFit="1" customWidth="1"/>
    <col min="2824" max="3072" width="9" style="266"/>
    <col min="3073" max="3073" width="35.7109375" style="266" customWidth="1"/>
    <col min="3074" max="3075" width="18.28515625" style="266" bestFit="1" customWidth="1"/>
    <col min="3076" max="3076" width="17.85546875" style="266" bestFit="1" customWidth="1"/>
    <col min="3077" max="3077" width="15.7109375" style="266" customWidth="1"/>
    <col min="3078" max="3079" width="18.28515625" style="266" bestFit="1" customWidth="1"/>
    <col min="3080" max="3328" width="9" style="266"/>
    <col min="3329" max="3329" width="35.7109375" style="266" customWidth="1"/>
    <col min="3330" max="3331" width="18.28515625" style="266" bestFit="1" customWidth="1"/>
    <col min="3332" max="3332" width="17.85546875" style="266" bestFit="1" customWidth="1"/>
    <col min="3333" max="3333" width="15.7109375" style="266" customWidth="1"/>
    <col min="3334" max="3335" width="18.28515625" style="266" bestFit="1" customWidth="1"/>
    <col min="3336" max="3584" width="9" style="266"/>
    <col min="3585" max="3585" width="35.7109375" style="266" customWidth="1"/>
    <col min="3586" max="3587" width="18.28515625" style="266" bestFit="1" customWidth="1"/>
    <col min="3588" max="3588" width="17.85546875" style="266" bestFit="1" customWidth="1"/>
    <col min="3589" max="3589" width="15.7109375" style="266" customWidth="1"/>
    <col min="3590" max="3591" width="18.28515625" style="266" bestFit="1" customWidth="1"/>
    <col min="3592" max="3840" width="9" style="266"/>
    <col min="3841" max="3841" width="35.7109375" style="266" customWidth="1"/>
    <col min="3842" max="3843" width="18.28515625" style="266" bestFit="1" customWidth="1"/>
    <col min="3844" max="3844" width="17.85546875" style="266" bestFit="1" customWidth="1"/>
    <col min="3845" max="3845" width="15.7109375" style="266" customWidth="1"/>
    <col min="3846" max="3847" width="18.28515625" style="266" bestFit="1" customWidth="1"/>
    <col min="3848" max="4096" width="9" style="266"/>
    <col min="4097" max="4097" width="35.7109375" style="266" customWidth="1"/>
    <col min="4098" max="4099" width="18.28515625" style="266" bestFit="1" customWidth="1"/>
    <col min="4100" max="4100" width="17.85546875" style="266" bestFit="1" customWidth="1"/>
    <col min="4101" max="4101" width="15.7109375" style="266" customWidth="1"/>
    <col min="4102" max="4103" width="18.28515625" style="266" bestFit="1" customWidth="1"/>
    <col min="4104" max="4352" width="9" style="266"/>
    <col min="4353" max="4353" width="35.7109375" style="266" customWidth="1"/>
    <col min="4354" max="4355" width="18.28515625" style="266" bestFit="1" customWidth="1"/>
    <col min="4356" max="4356" width="17.85546875" style="266" bestFit="1" customWidth="1"/>
    <col min="4357" max="4357" width="15.7109375" style="266" customWidth="1"/>
    <col min="4358" max="4359" width="18.28515625" style="266" bestFit="1" customWidth="1"/>
    <col min="4360" max="4608" width="9" style="266"/>
    <col min="4609" max="4609" width="35.7109375" style="266" customWidth="1"/>
    <col min="4610" max="4611" width="18.28515625" style="266" bestFit="1" customWidth="1"/>
    <col min="4612" max="4612" width="17.85546875" style="266" bestFit="1" customWidth="1"/>
    <col min="4613" max="4613" width="15.7109375" style="266" customWidth="1"/>
    <col min="4614" max="4615" width="18.28515625" style="266" bestFit="1" customWidth="1"/>
    <col min="4616" max="4864" width="9" style="266"/>
    <col min="4865" max="4865" width="35.7109375" style="266" customWidth="1"/>
    <col min="4866" max="4867" width="18.28515625" style="266" bestFit="1" customWidth="1"/>
    <col min="4868" max="4868" width="17.85546875" style="266" bestFit="1" customWidth="1"/>
    <col min="4869" max="4869" width="15.7109375" style="266" customWidth="1"/>
    <col min="4870" max="4871" width="18.28515625" style="266" bestFit="1" customWidth="1"/>
    <col min="4872" max="5120" width="9" style="266"/>
    <col min="5121" max="5121" width="35.7109375" style="266" customWidth="1"/>
    <col min="5122" max="5123" width="18.28515625" style="266" bestFit="1" customWidth="1"/>
    <col min="5124" max="5124" width="17.85546875" style="266" bestFit="1" customWidth="1"/>
    <col min="5125" max="5125" width="15.7109375" style="266" customWidth="1"/>
    <col min="5126" max="5127" width="18.28515625" style="266" bestFit="1" customWidth="1"/>
    <col min="5128" max="5376" width="9" style="266"/>
    <col min="5377" max="5377" width="35.7109375" style="266" customWidth="1"/>
    <col min="5378" max="5379" width="18.28515625" style="266" bestFit="1" customWidth="1"/>
    <col min="5380" max="5380" width="17.85546875" style="266" bestFit="1" customWidth="1"/>
    <col min="5381" max="5381" width="15.7109375" style="266" customWidth="1"/>
    <col min="5382" max="5383" width="18.28515625" style="266" bestFit="1" customWidth="1"/>
    <col min="5384" max="5632" width="9" style="266"/>
    <col min="5633" max="5633" width="35.7109375" style="266" customWidth="1"/>
    <col min="5634" max="5635" width="18.28515625" style="266" bestFit="1" customWidth="1"/>
    <col min="5636" max="5636" width="17.85546875" style="266" bestFit="1" customWidth="1"/>
    <col min="5637" max="5637" width="15.7109375" style="266" customWidth="1"/>
    <col min="5638" max="5639" width="18.28515625" style="266" bestFit="1" customWidth="1"/>
    <col min="5640" max="5888" width="9" style="266"/>
    <col min="5889" max="5889" width="35.7109375" style="266" customWidth="1"/>
    <col min="5890" max="5891" width="18.28515625" style="266" bestFit="1" customWidth="1"/>
    <col min="5892" max="5892" width="17.85546875" style="266" bestFit="1" customWidth="1"/>
    <col min="5893" max="5893" width="15.7109375" style="266" customWidth="1"/>
    <col min="5894" max="5895" width="18.28515625" style="266" bestFit="1" customWidth="1"/>
    <col min="5896" max="6144" width="9" style="266"/>
    <col min="6145" max="6145" width="35.7109375" style="266" customWidth="1"/>
    <col min="6146" max="6147" width="18.28515625" style="266" bestFit="1" customWidth="1"/>
    <col min="6148" max="6148" width="17.85546875" style="266" bestFit="1" customWidth="1"/>
    <col min="6149" max="6149" width="15.7109375" style="266" customWidth="1"/>
    <col min="6150" max="6151" width="18.28515625" style="266" bestFit="1" customWidth="1"/>
    <col min="6152" max="6400" width="9" style="266"/>
    <col min="6401" max="6401" width="35.7109375" style="266" customWidth="1"/>
    <col min="6402" max="6403" width="18.28515625" style="266" bestFit="1" customWidth="1"/>
    <col min="6404" max="6404" width="17.85546875" style="266" bestFit="1" customWidth="1"/>
    <col min="6405" max="6405" width="15.7109375" style="266" customWidth="1"/>
    <col min="6406" max="6407" width="18.28515625" style="266" bestFit="1" customWidth="1"/>
    <col min="6408" max="6656" width="9" style="266"/>
    <col min="6657" max="6657" width="35.7109375" style="266" customWidth="1"/>
    <col min="6658" max="6659" width="18.28515625" style="266" bestFit="1" customWidth="1"/>
    <col min="6660" max="6660" width="17.85546875" style="266" bestFit="1" customWidth="1"/>
    <col min="6661" max="6661" width="15.7109375" style="266" customWidth="1"/>
    <col min="6662" max="6663" width="18.28515625" style="266" bestFit="1" customWidth="1"/>
    <col min="6664" max="6912" width="9" style="266"/>
    <col min="6913" max="6913" width="35.7109375" style="266" customWidth="1"/>
    <col min="6914" max="6915" width="18.28515625" style="266" bestFit="1" customWidth="1"/>
    <col min="6916" max="6916" width="17.85546875" style="266" bestFit="1" customWidth="1"/>
    <col min="6917" max="6917" width="15.7109375" style="266" customWidth="1"/>
    <col min="6918" max="6919" width="18.28515625" style="266" bestFit="1" customWidth="1"/>
    <col min="6920" max="7168" width="9" style="266"/>
    <col min="7169" max="7169" width="35.7109375" style="266" customWidth="1"/>
    <col min="7170" max="7171" width="18.28515625" style="266" bestFit="1" customWidth="1"/>
    <col min="7172" max="7172" width="17.85546875" style="266" bestFit="1" customWidth="1"/>
    <col min="7173" max="7173" width="15.7109375" style="266" customWidth="1"/>
    <col min="7174" max="7175" width="18.28515625" style="266" bestFit="1" customWidth="1"/>
    <col min="7176" max="7424" width="9" style="266"/>
    <col min="7425" max="7425" width="35.7109375" style="266" customWidth="1"/>
    <col min="7426" max="7427" width="18.28515625" style="266" bestFit="1" customWidth="1"/>
    <col min="7428" max="7428" width="17.85546875" style="266" bestFit="1" customWidth="1"/>
    <col min="7429" max="7429" width="15.7109375" style="266" customWidth="1"/>
    <col min="7430" max="7431" width="18.28515625" style="266" bestFit="1" customWidth="1"/>
    <col min="7432" max="7680" width="9" style="266"/>
    <col min="7681" max="7681" width="35.7109375" style="266" customWidth="1"/>
    <col min="7682" max="7683" width="18.28515625" style="266" bestFit="1" customWidth="1"/>
    <col min="7684" max="7684" width="17.85546875" style="266" bestFit="1" customWidth="1"/>
    <col min="7685" max="7685" width="15.7109375" style="266" customWidth="1"/>
    <col min="7686" max="7687" width="18.28515625" style="266" bestFit="1" customWidth="1"/>
    <col min="7688" max="7936" width="9" style="266"/>
    <col min="7937" max="7937" width="35.7109375" style="266" customWidth="1"/>
    <col min="7938" max="7939" width="18.28515625" style="266" bestFit="1" customWidth="1"/>
    <col min="7940" max="7940" width="17.85546875" style="266" bestFit="1" customWidth="1"/>
    <col min="7941" max="7941" width="15.7109375" style="266" customWidth="1"/>
    <col min="7942" max="7943" width="18.28515625" style="266" bestFit="1" customWidth="1"/>
    <col min="7944" max="8192" width="9" style="266"/>
    <col min="8193" max="8193" width="35.7109375" style="266" customWidth="1"/>
    <col min="8194" max="8195" width="18.28515625" style="266" bestFit="1" customWidth="1"/>
    <col min="8196" max="8196" width="17.85546875" style="266" bestFit="1" customWidth="1"/>
    <col min="8197" max="8197" width="15.7109375" style="266" customWidth="1"/>
    <col min="8198" max="8199" width="18.28515625" style="266" bestFit="1" customWidth="1"/>
    <col min="8200" max="8448" width="9" style="266"/>
    <col min="8449" max="8449" width="35.7109375" style="266" customWidth="1"/>
    <col min="8450" max="8451" width="18.28515625" style="266" bestFit="1" customWidth="1"/>
    <col min="8452" max="8452" width="17.85546875" style="266" bestFit="1" customWidth="1"/>
    <col min="8453" max="8453" width="15.7109375" style="266" customWidth="1"/>
    <col min="8454" max="8455" width="18.28515625" style="266" bestFit="1" customWidth="1"/>
    <col min="8456" max="8704" width="9" style="266"/>
    <col min="8705" max="8705" width="35.7109375" style="266" customWidth="1"/>
    <col min="8706" max="8707" width="18.28515625" style="266" bestFit="1" customWidth="1"/>
    <col min="8708" max="8708" width="17.85546875" style="266" bestFit="1" customWidth="1"/>
    <col min="8709" max="8709" width="15.7109375" style="266" customWidth="1"/>
    <col min="8710" max="8711" width="18.28515625" style="266" bestFit="1" customWidth="1"/>
    <col min="8712" max="8960" width="9" style="266"/>
    <col min="8961" max="8961" width="35.7109375" style="266" customWidth="1"/>
    <col min="8962" max="8963" width="18.28515625" style="266" bestFit="1" customWidth="1"/>
    <col min="8964" max="8964" width="17.85546875" style="266" bestFit="1" customWidth="1"/>
    <col min="8965" max="8965" width="15.7109375" style="266" customWidth="1"/>
    <col min="8966" max="8967" width="18.28515625" style="266" bestFit="1" customWidth="1"/>
    <col min="8968" max="9216" width="9" style="266"/>
    <col min="9217" max="9217" width="35.7109375" style="266" customWidth="1"/>
    <col min="9218" max="9219" width="18.28515625" style="266" bestFit="1" customWidth="1"/>
    <col min="9220" max="9220" width="17.85546875" style="266" bestFit="1" customWidth="1"/>
    <col min="9221" max="9221" width="15.7109375" style="266" customWidth="1"/>
    <col min="9222" max="9223" width="18.28515625" style="266" bestFit="1" customWidth="1"/>
    <col min="9224" max="9472" width="9" style="266"/>
    <col min="9473" max="9473" width="35.7109375" style="266" customWidth="1"/>
    <col min="9474" max="9475" width="18.28515625" style="266" bestFit="1" customWidth="1"/>
    <col min="9476" max="9476" width="17.85546875" style="266" bestFit="1" customWidth="1"/>
    <col min="9477" max="9477" width="15.7109375" style="266" customWidth="1"/>
    <col min="9478" max="9479" width="18.28515625" style="266" bestFit="1" customWidth="1"/>
    <col min="9480" max="9728" width="9" style="266"/>
    <col min="9729" max="9729" width="35.7109375" style="266" customWidth="1"/>
    <col min="9730" max="9731" width="18.28515625" style="266" bestFit="1" customWidth="1"/>
    <col min="9732" max="9732" width="17.85546875" style="266" bestFit="1" customWidth="1"/>
    <col min="9733" max="9733" width="15.7109375" style="266" customWidth="1"/>
    <col min="9734" max="9735" width="18.28515625" style="266" bestFit="1" customWidth="1"/>
    <col min="9736" max="9984" width="9" style="266"/>
    <col min="9985" max="9985" width="35.7109375" style="266" customWidth="1"/>
    <col min="9986" max="9987" width="18.28515625" style="266" bestFit="1" customWidth="1"/>
    <col min="9988" max="9988" width="17.85546875" style="266" bestFit="1" customWidth="1"/>
    <col min="9989" max="9989" width="15.7109375" style="266" customWidth="1"/>
    <col min="9990" max="9991" width="18.28515625" style="266" bestFit="1" customWidth="1"/>
    <col min="9992" max="10240" width="9" style="266"/>
    <col min="10241" max="10241" width="35.7109375" style="266" customWidth="1"/>
    <col min="10242" max="10243" width="18.28515625" style="266" bestFit="1" customWidth="1"/>
    <col min="10244" max="10244" width="17.85546875" style="266" bestFit="1" customWidth="1"/>
    <col min="10245" max="10245" width="15.7109375" style="266" customWidth="1"/>
    <col min="10246" max="10247" width="18.28515625" style="266" bestFit="1" customWidth="1"/>
    <col min="10248" max="10496" width="9" style="266"/>
    <col min="10497" max="10497" width="35.7109375" style="266" customWidth="1"/>
    <col min="10498" max="10499" width="18.28515625" style="266" bestFit="1" customWidth="1"/>
    <col min="10500" max="10500" width="17.85546875" style="266" bestFit="1" customWidth="1"/>
    <col min="10501" max="10501" width="15.7109375" style="266" customWidth="1"/>
    <col min="10502" max="10503" width="18.28515625" style="266" bestFit="1" customWidth="1"/>
    <col min="10504" max="10752" width="9" style="266"/>
    <col min="10753" max="10753" width="35.7109375" style="266" customWidth="1"/>
    <col min="10754" max="10755" width="18.28515625" style="266" bestFit="1" customWidth="1"/>
    <col min="10756" max="10756" width="17.85546875" style="266" bestFit="1" customWidth="1"/>
    <col min="10757" max="10757" width="15.7109375" style="266" customWidth="1"/>
    <col min="10758" max="10759" width="18.28515625" style="266" bestFit="1" customWidth="1"/>
    <col min="10760" max="11008" width="9" style="266"/>
    <col min="11009" max="11009" width="35.7109375" style="266" customWidth="1"/>
    <col min="11010" max="11011" width="18.28515625" style="266" bestFit="1" customWidth="1"/>
    <col min="11012" max="11012" width="17.85546875" style="266" bestFit="1" customWidth="1"/>
    <col min="11013" max="11013" width="15.7109375" style="266" customWidth="1"/>
    <col min="11014" max="11015" width="18.28515625" style="266" bestFit="1" customWidth="1"/>
    <col min="11016" max="11264" width="9" style="266"/>
    <col min="11265" max="11265" width="35.7109375" style="266" customWidth="1"/>
    <col min="11266" max="11267" width="18.28515625" style="266" bestFit="1" customWidth="1"/>
    <col min="11268" max="11268" width="17.85546875" style="266" bestFit="1" customWidth="1"/>
    <col min="11269" max="11269" width="15.7109375" style="266" customWidth="1"/>
    <col min="11270" max="11271" width="18.28515625" style="266" bestFit="1" customWidth="1"/>
    <col min="11272" max="11520" width="9" style="266"/>
    <col min="11521" max="11521" width="35.7109375" style="266" customWidth="1"/>
    <col min="11522" max="11523" width="18.28515625" style="266" bestFit="1" customWidth="1"/>
    <col min="11524" max="11524" width="17.85546875" style="266" bestFit="1" customWidth="1"/>
    <col min="11525" max="11525" width="15.7109375" style="266" customWidth="1"/>
    <col min="11526" max="11527" width="18.28515625" style="266" bestFit="1" customWidth="1"/>
    <col min="11528" max="11776" width="9" style="266"/>
    <col min="11777" max="11777" width="35.7109375" style="266" customWidth="1"/>
    <col min="11778" max="11779" width="18.28515625" style="266" bestFit="1" customWidth="1"/>
    <col min="11780" max="11780" width="17.85546875" style="266" bestFit="1" customWidth="1"/>
    <col min="11781" max="11781" width="15.7109375" style="266" customWidth="1"/>
    <col min="11782" max="11783" width="18.28515625" style="266" bestFit="1" customWidth="1"/>
    <col min="11784" max="12032" width="9" style="266"/>
    <col min="12033" max="12033" width="35.7109375" style="266" customWidth="1"/>
    <col min="12034" max="12035" width="18.28515625" style="266" bestFit="1" customWidth="1"/>
    <col min="12036" max="12036" width="17.85546875" style="266" bestFit="1" customWidth="1"/>
    <col min="12037" max="12037" width="15.7109375" style="266" customWidth="1"/>
    <col min="12038" max="12039" width="18.28515625" style="266" bestFit="1" customWidth="1"/>
    <col min="12040" max="12288" width="9" style="266"/>
    <col min="12289" max="12289" width="35.7109375" style="266" customWidth="1"/>
    <col min="12290" max="12291" width="18.28515625" style="266" bestFit="1" customWidth="1"/>
    <col min="12292" max="12292" width="17.85546875" style="266" bestFit="1" customWidth="1"/>
    <col min="12293" max="12293" width="15.7109375" style="266" customWidth="1"/>
    <col min="12294" max="12295" width="18.28515625" style="266" bestFit="1" customWidth="1"/>
    <col min="12296" max="12544" width="9" style="266"/>
    <col min="12545" max="12545" width="35.7109375" style="266" customWidth="1"/>
    <col min="12546" max="12547" width="18.28515625" style="266" bestFit="1" customWidth="1"/>
    <col min="12548" max="12548" width="17.85546875" style="266" bestFit="1" customWidth="1"/>
    <col min="12549" max="12549" width="15.7109375" style="266" customWidth="1"/>
    <col min="12550" max="12551" width="18.28515625" style="266" bestFit="1" customWidth="1"/>
    <col min="12552" max="12800" width="9" style="266"/>
    <col min="12801" max="12801" width="35.7109375" style="266" customWidth="1"/>
    <col min="12802" max="12803" width="18.28515625" style="266" bestFit="1" customWidth="1"/>
    <col min="12804" max="12804" width="17.85546875" style="266" bestFit="1" customWidth="1"/>
    <col min="12805" max="12805" width="15.7109375" style="266" customWidth="1"/>
    <col min="12806" max="12807" width="18.28515625" style="266" bestFit="1" customWidth="1"/>
    <col min="12808" max="13056" width="9" style="266"/>
    <col min="13057" max="13057" width="35.7109375" style="266" customWidth="1"/>
    <col min="13058" max="13059" width="18.28515625" style="266" bestFit="1" customWidth="1"/>
    <col min="13060" max="13060" width="17.85546875" style="266" bestFit="1" customWidth="1"/>
    <col min="13061" max="13061" width="15.7109375" style="266" customWidth="1"/>
    <col min="13062" max="13063" width="18.28515625" style="266" bestFit="1" customWidth="1"/>
    <col min="13064" max="13312" width="9" style="266"/>
    <col min="13313" max="13313" width="35.7109375" style="266" customWidth="1"/>
    <col min="13314" max="13315" width="18.28515625" style="266" bestFit="1" customWidth="1"/>
    <col min="13316" max="13316" width="17.85546875" style="266" bestFit="1" customWidth="1"/>
    <col min="13317" max="13317" width="15.7109375" style="266" customWidth="1"/>
    <col min="13318" max="13319" width="18.28515625" style="266" bestFit="1" customWidth="1"/>
    <col min="13320" max="13568" width="9" style="266"/>
    <col min="13569" max="13569" width="35.7109375" style="266" customWidth="1"/>
    <col min="13570" max="13571" width="18.28515625" style="266" bestFit="1" customWidth="1"/>
    <col min="13572" max="13572" width="17.85546875" style="266" bestFit="1" customWidth="1"/>
    <col min="13573" max="13573" width="15.7109375" style="266" customWidth="1"/>
    <col min="13574" max="13575" width="18.28515625" style="266" bestFit="1" customWidth="1"/>
    <col min="13576" max="13824" width="9" style="266"/>
    <col min="13825" max="13825" width="35.7109375" style="266" customWidth="1"/>
    <col min="13826" max="13827" width="18.28515625" style="266" bestFit="1" customWidth="1"/>
    <col min="13828" max="13828" width="17.85546875" style="266" bestFit="1" customWidth="1"/>
    <col min="13829" max="13829" width="15.7109375" style="266" customWidth="1"/>
    <col min="13830" max="13831" width="18.28515625" style="266" bestFit="1" customWidth="1"/>
    <col min="13832" max="14080" width="9" style="266"/>
    <col min="14081" max="14081" width="35.7109375" style="266" customWidth="1"/>
    <col min="14082" max="14083" width="18.28515625" style="266" bestFit="1" customWidth="1"/>
    <col min="14084" max="14084" width="17.85546875" style="266" bestFit="1" customWidth="1"/>
    <col min="14085" max="14085" width="15.7109375" style="266" customWidth="1"/>
    <col min="14086" max="14087" width="18.28515625" style="266" bestFit="1" customWidth="1"/>
    <col min="14088" max="14336" width="9" style="266"/>
    <col min="14337" max="14337" width="35.7109375" style="266" customWidth="1"/>
    <col min="14338" max="14339" width="18.28515625" style="266" bestFit="1" customWidth="1"/>
    <col min="14340" max="14340" width="17.85546875" style="266" bestFit="1" customWidth="1"/>
    <col min="14341" max="14341" width="15.7109375" style="266" customWidth="1"/>
    <col min="14342" max="14343" width="18.28515625" style="266" bestFit="1" customWidth="1"/>
    <col min="14344" max="14592" width="9" style="266"/>
    <col min="14593" max="14593" width="35.7109375" style="266" customWidth="1"/>
    <col min="14594" max="14595" width="18.28515625" style="266" bestFit="1" customWidth="1"/>
    <col min="14596" max="14596" width="17.85546875" style="266" bestFit="1" customWidth="1"/>
    <col min="14597" max="14597" width="15.7109375" style="266" customWidth="1"/>
    <col min="14598" max="14599" width="18.28515625" style="266" bestFit="1" customWidth="1"/>
    <col min="14600" max="14848" width="9" style="266"/>
    <col min="14849" max="14849" width="35.7109375" style="266" customWidth="1"/>
    <col min="14850" max="14851" width="18.28515625" style="266" bestFit="1" customWidth="1"/>
    <col min="14852" max="14852" width="17.85546875" style="266" bestFit="1" customWidth="1"/>
    <col min="14853" max="14853" width="15.7109375" style="266" customWidth="1"/>
    <col min="14854" max="14855" width="18.28515625" style="266" bestFit="1" customWidth="1"/>
    <col min="14856" max="15104" width="9" style="266"/>
    <col min="15105" max="15105" width="35.7109375" style="266" customWidth="1"/>
    <col min="15106" max="15107" width="18.28515625" style="266" bestFit="1" customWidth="1"/>
    <col min="15108" max="15108" width="17.85546875" style="266" bestFit="1" customWidth="1"/>
    <col min="15109" max="15109" width="15.7109375" style="266" customWidth="1"/>
    <col min="15110" max="15111" width="18.28515625" style="266" bestFit="1" customWidth="1"/>
    <col min="15112" max="15360" width="9" style="266"/>
    <col min="15361" max="15361" width="35.7109375" style="266" customWidth="1"/>
    <col min="15362" max="15363" width="18.28515625" style="266" bestFit="1" customWidth="1"/>
    <col min="15364" max="15364" width="17.85546875" style="266" bestFit="1" customWidth="1"/>
    <col min="15365" max="15365" width="15.7109375" style="266" customWidth="1"/>
    <col min="15366" max="15367" width="18.28515625" style="266" bestFit="1" customWidth="1"/>
    <col min="15368" max="15616" width="9" style="266"/>
    <col min="15617" max="15617" width="35.7109375" style="266" customWidth="1"/>
    <col min="15618" max="15619" width="18.28515625" style="266" bestFit="1" customWidth="1"/>
    <col min="15620" max="15620" width="17.85546875" style="266" bestFit="1" customWidth="1"/>
    <col min="15621" max="15621" width="15.7109375" style="266" customWidth="1"/>
    <col min="15622" max="15623" width="18.28515625" style="266" bestFit="1" customWidth="1"/>
    <col min="15624" max="15872" width="9" style="266"/>
    <col min="15873" max="15873" width="35.7109375" style="266" customWidth="1"/>
    <col min="15874" max="15875" width="18.28515625" style="266" bestFit="1" customWidth="1"/>
    <col min="15876" max="15876" width="17.85546875" style="266" bestFit="1" customWidth="1"/>
    <col min="15877" max="15877" width="15.7109375" style="266" customWidth="1"/>
    <col min="15878" max="15879" width="18.28515625" style="266" bestFit="1" customWidth="1"/>
    <col min="15880" max="16128" width="9" style="266"/>
    <col min="16129" max="16129" width="35.7109375" style="266" customWidth="1"/>
    <col min="16130" max="16131" width="18.28515625" style="266" bestFit="1" customWidth="1"/>
    <col min="16132" max="16132" width="17.85546875" style="266" bestFit="1" customWidth="1"/>
    <col min="16133" max="16133" width="15.7109375" style="266" customWidth="1"/>
    <col min="16134" max="16135" width="18.28515625" style="266" bestFit="1" customWidth="1"/>
    <col min="16136" max="16384" width="9" style="266"/>
  </cols>
  <sheetData>
    <row r="1" spans="1:7" ht="15" customHeight="1">
      <c r="A1" s="264"/>
      <c r="B1" s="264"/>
      <c r="C1" s="264"/>
      <c r="D1" s="264"/>
      <c r="E1" s="264"/>
      <c r="F1" s="264"/>
      <c r="G1" s="265" t="s">
        <v>26</v>
      </c>
    </row>
    <row r="2" spans="1:7" ht="9.9499999999999993" customHeight="1">
      <c r="A2" s="264"/>
      <c r="B2" s="264"/>
      <c r="C2" s="264"/>
      <c r="D2" s="264"/>
      <c r="E2" s="264"/>
      <c r="F2" s="264"/>
      <c r="G2" s="264"/>
    </row>
    <row r="3" spans="1:7" ht="20.100000000000001" customHeight="1">
      <c r="A3" s="1146" t="s">
        <v>25</v>
      </c>
      <c r="B3" s="1147"/>
      <c r="C3" s="1147"/>
      <c r="D3" s="1147"/>
      <c r="E3" s="1147"/>
      <c r="F3" s="1147"/>
      <c r="G3" s="1147"/>
    </row>
    <row r="4" spans="1:7" ht="20.100000000000001" customHeight="1">
      <c r="A4" s="1148" t="s">
        <v>21</v>
      </c>
      <c r="B4" s="1148"/>
      <c r="C4" s="1148"/>
      <c r="D4" s="1148"/>
      <c r="E4" s="1148"/>
      <c r="F4" s="1148"/>
      <c r="G4" s="1148"/>
    </row>
    <row r="5" spans="1:7" ht="21" customHeight="1" thickBot="1">
      <c r="A5" s="267"/>
      <c r="B5" s="267"/>
      <c r="C5" s="267"/>
      <c r="D5" s="267"/>
      <c r="E5" s="267"/>
      <c r="F5" s="267"/>
      <c r="G5" s="267"/>
    </row>
    <row r="6" spans="1:7" s="269" customFormat="1" ht="40.5" customHeight="1" thickTop="1">
      <c r="A6" s="1149" t="s">
        <v>20</v>
      </c>
      <c r="B6" s="712" t="s">
        <v>432</v>
      </c>
      <c r="C6" s="268" t="s">
        <v>433</v>
      </c>
      <c r="D6" s="1151" t="s">
        <v>1</v>
      </c>
      <c r="E6" s="1152"/>
      <c r="F6" s="1153" t="s">
        <v>24</v>
      </c>
      <c r="G6" s="1154"/>
    </row>
    <row r="7" spans="1:7" s="269" customFormat="1" ht="40.5" customHeight="1" thickBot="1">
      <c r="A7" s="1150"/>
      <c r="B7" s="270" t="s">
        <v>11</v>
      </c>
      <c r="C7" s="271" t="s">
        <v>11</v>
      </c>
      <c r="D7" s="270" t="s">
        <v>267</v>
      </c>
      <c r="E7" s="271" t="s">
        <v>268</v>
      </c>
      <c r="F7" s="738" t="s">
        <v>411</v>
      </c>
      <c r="G7" s="739" t="s">
        <v>412</v>
      </c>
    </row>
    <row r="8" spans="1:7" ht="30" customHeight="1" thickTop="1">
      <c r="A8" s="272" t="s">
        <v>23</v>
      </c>
      <c r="B8" s="273">
        <v>31868</v>
      </c>
      <c r="C8" s="274">
        <v>34125</v>
      </c>
      <c r="D8" s="275">
        <v>107.1</v>
      </c>
      <c r="E8" s="276">
        <v>104.2</v>
      </c>
      <c r="F8" s="277">
        <v>100</v>
      </c>
      <c r="G8" s="278">
        <v>100</v>
      </c>
    </row>
    <row r="9" spans="1:7" ht="30" customHeight="1" thickBot="1">
      <c r="A9" s="279" t="s">
        <v>269</v>
      </c>
      <c r="B9" s="280">
        <v>23199</v>
      </c>
      <c r="C9" s="281">
        <v>24940</v>
      </c>
      <c r="D9" s="282">
        <v>107.5</v>
      </c>
      <c r="E9" s="283">
        <v>104.6</v>
      </c>
      <c r="F9" s="284">
        <v>72.8</v>
      </c>
      <c r="G9" s="285">
        <v>73.099999999999994</v>
      </c>
    </row>
    <row r="10" spans="1:7" ht="9" customHeight="1" thickTop="1">
      <c r="A10" s="264"/>
      <c r="B10" s="286"/>
      <c r="C10" s="286"/>
      <c r="D10" s="286"/>
      <c r="E10" s="286"/>
      <c r="F10" s="286"/>
      <c r="G10" s="286"/>
    </row>
    <row r="11" spans="1:7" ht="15" customHeight="1">
      <c r="A11" s="287" t="s">
        <v>382</v>
      </c>
      <c r="B11" s="264"/>
      <c r="C11" s="264"/>
      <c r="D11" s="264"/>
      <c r="E11" s="264"/>
      <c r="F11" s="264"/>
      <c r="G11" s="264"/>
    </row>
    <row r="12" spans="1:7" ht="15" customHeight="1">
      <c r="A12" s="287" t="s">
        <v>270</v>
      </c>
      <c r="B12" s="264"/>
      <c r="C12" s="264"/>
      <c r="D12" s="264"/>
      <c r="E12" s="264"/>
      <c r="F12" s="264"/>
      <c r="G12" s="264"/>
    </row>
    <row r="13" spans="1:7" ht="9" customHeight="1">
      <c r="A13" s="287"/>
      <c r="B13" s="264"/>
      <c r="C13" s="264"/>
      <c r="D13" s="264"/>
      <c r="E13" s="264"/>
      <c r="F13" s="264"/>
      <c r="G13" s="264"/>
    </row>
    <row r="14" spans="1:7" ht="15" customHeight="1">
      <c r="A14" s="288" t="s">
        <v>15</v>
      </c>
    </row>
  </sheetData>
  <mergeCells count="5">
    <mergeCell ref="A3:G3"/>
    <mergeCell ref="A4:G4"/>
    <mergeCell ref="A6:A7"/>
    <mergeCell ref="D6:E6"/>
    <mergeCell ref="F6:G6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07DF4-122E-4F43-BD34-DC6F09419178}">
  <dimension ref="A1:M33"/>
  <sheetViews>
    <sheetView workbookViewId="0">
      <selection activeCell="AA52" sqref="AA52"/>
    </sheetView>
  </sheetViews>
  <sheetFormatPr defaultRowHeight="15"/>
  <cols>
    <col min="1" max="16384" width="9.140625" style="1002"/>
  </cols>
  <sheetData>
    <row r="1" spans="13:13" ht="15.75">
      <c r="M1" s="60" t="s">
        <v>404</v>
      </c>
    </row>
    <row r="33" spans="1:1">
      <c r="A33" s="288" t="s">
        <v>15</v>
      </c>
    </row>
  </sheetData>
  <pageMargins left="0.9055118110236221" right="0.11811023622047245" top="0.78740157480314965" bottom="0.78740157480314965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3985D-FD8B-4A73-B74F-6D17A8BC9CF5}">
  <sheetPr>
    <pageSetUpPr fitToPage="1"/>
  </sheetPr>
  <dimension ref="A1:G35"/>
  <sheetViews>
    <sheetView zoomScaleNormal="100" workbookViewId="0">
      <selection activeCell="S48" sqref="S48"/>
    </sheetView>
  </sheetViews>
  <sheetFormatPr defaultRowHeight="15.75"/>
  <cols>
    <col min="1" max="1" width="10.85546875" style="289" customWidth="1"/>
    <col min="2" max="2" width="18" style="289" customWidth="1"/>
    <col min="3" max="7" width="17.7109375" style="289" customWidth="1"/>
    <col min="8" max="206" width="9.140625" style="289"/>
    <col min="207" max="207" width="45.7109375" style="289" bestFit="1" customWidth="1"/>
    <col min="208" max="211" width="18.7109375" style="289" customWidth="1"/>
    <col min="212" max="462" width="9.140625" style="289"/>
    <col min="463" max="463" width="45.7109375" style="289" bestFit="1" customWidth="1"/>
    <col min="464" max="467" width="18.7109375" style="289" customWidth="1"/>
    <col min="468" max="718" width="9.140625" style="289"/>
    <col min="719" max="719" width="45.7109375" style="289" bestFit="1" customWidth="1"/>
    <col min="720" max="723" width="18.7109375" style="289" customWidth="1"/>
    <col min="724" max="974" width="9.140625" style="289"/>
    <col min="975" max="975" width="45.7109375" style="289" bestFit="1" customWidth="1"/>
    <col min="976" max="979" width="18.7109375" style="289" customWidth="1"/>
    <col min="980" max="1230" width="9.140625" style="289"/>
    <col min="1231" max="1231" width="45.7109375" style="289" bestFit="1" customWidth="1"/>
    <col min="1232" max="1235" width="18.7109375" style="289" customWidth="1"/>
    <col min="1236" max="1486" width="9.140625" style="289"/>
    <col min="1487" max="1487" width="45.7109375" style="289" bestFit="1" customWidth="1"/>
    <col min="1488" max="1491" width="18.7109375" style="289" customWidth="1"/>
    <col min="1492" max="1742" width="9.140625" style="289"/>
    <col min="1743" max="1743" width="45.7109375" style="289" bestFit="1" customWidth="1"/>
    <col min="1744" max="1747" width="18.7109375" style="289" customWidth="1"/>
    <col min="1748" max="1998" width="9.140625" style="289"/>
    <col min="1999" max="1999" width="45.7109375" style="289" bestFit="1" customWidth="1"/>
    <col min="2000" max="2003" width="18.7109375" style="289" customWidth="1"/>
    <col min="2004" max="2254" width="9.140625" style="289"/>
    <col min="2255" max="2255" width="45.7109375" style="289" bestFit="1" customWidth="1"/>
    <col min="2256" max="2259" width="18.7109375" style="289" customWidth="1"/>
    <col min="2260" max="2510" width="9.140625" style="289"/>
    <col min="2511" max="2511" width="45.7109375" style="289" bestFit="1" customWidth="1"/>
    <col min="2512" max="2515" width="18.7109375" style="289" customWidth="1"/>
    <col min="2516" max="2766" width="9.140625" style="289"/>
    <col min="2767" max="2767" width="45.7109375" style="289" bestFit="1" customWidth="1"/>
    <col min="2768" max="2771" width="18.7109375" style="289" customWidth="1"/>
    <col min="2772" max="3022" width="9.140625" style="289"/>
    <col min="3023" max="3023" width="45.7109375" style="289" bestFit="1" customWidth="1"/>
    <col min="3024" max="3027" width="18.7109375" style="289" customWidth="1"/>
    <col min="3028" max="3278" width="9.140625" style="289"/>
    <col min="3279" max="3279" width="45.7109375" style="289" bestFit="1" customWidth="1"/>
    <col min="3280" max="3283" width="18.7109375" style="289" customWidth="1"/>
    <col min="3284" max="3534" width="9.140625" style="289"/>
    <col min="3535" max="3535" width="45.7109375" style="289" bestFit="1" customWidth="1"/>
    <col min="3536" max="3539" width="18.7109375" style="289" customWidth="1"/>
    <col min="3540" max="3790" width="9.140625" style="289"/>
    <col min="3791" max="3791" width="45.7109375" style="289" bestFit="1" customWidth="1"/>
    <col min="3792" max="3795" width="18.7109375" style="289" customWidth="1"/>
    <col min="3796" max="4046" width="9.140625" style="289"/>
    <col min="4047" max="4047" width="45.7109375" style="289" bestFit="1" customWidth="1"/>
    <col min="4048" max="4051" width="18.7109375" style="289" customWidth="1"/>
    <col min="4052" max="4302" width="9.140625" style="289"/>
    <col min="4303" max="4303" width="45.7109375" style="289" bestFit="1" customWidth="1"/>
    <col min="4304" max="4307" width="18.7109375" style="289" customWidth="1"/>
    <col min="4308" max="4558" width="9.140625" style="289"/>
    <col min="4559" max="4559" width="45.7109375" style="289" bestFit="1" customWidth="1"/>
    <col min="4560" max="4563" width="18.7109375" style="289" customWidth="1"/>
    <col min="4564" max="4814" width="9.140625" style="289"/>
    <col min="4815" max="4815" width="45.7109375" style="289" bestFit="1" customWidth="1"/>
    <col min="4816" max="4819" width="18.7109375" style="289" customWidth="1"/>
    <col min="4820" max="5070" width="9.140625" style="289"/>
    <col min="5071" max="5071" width="45.7109375" style="289" bestFit="1" customWidth="1"/>
    <col min="5072" max="5075" width="18.7109375" style="289" customWidth="1"/>
    <col min="5076" max="5326" width="9.140625" style="289"/>
    <col min="5327" max="5327" width="45.7109375" style="289" bestFit="1" customWidth="1"/>
    <col min="5328" max="5331" width="18.7109375" style="289" customWidth="1"/>
    <col min="5332" max="5582" width="9.140625" style="289"/>
    <col min="5583" max="5583" width="45.7109375" style="289" bestFit="1" customWidth="1"/>
    <col min="5584" max="5587" width="18.7109375" style="289" customWidth="1"/>
    <col min="5588" max="5838" width="9.140625" style="289"/>
    <col min="5839" max="5839" width="45.7109375" style="289" bestFit="1" customWidth="1"/>
    <col min="5840" max="5843" width="18.7109375" style="289" customWidth="1"/>
    <col min="5844" max="6094" width="9.140625" style="289"/>
    <col min="6095" max="6095" width="45.7109375" style="289" bestFit="1" customWidth="1"/>
    <col min="6096" max="6099" width="18.7109375" style="289" customWidth="1"/>
    <col min="6100" max="6350" width="9.140625" style="289"/>
    <col min="6351" max="6351" width="45.7109375" style="289" bestFit="1" customWidth="1"/>
    <col min="6352" max="6355" width="18.7109375" style="289" customWidth="1"/>
    <col min="6356" max="6606" width="9.140625" style="289"/>
    <col min="6607" max="6607" width="45.7109375" style="289" bestFit="1" customWidth="1"/>
    <col min="6608" max="6611" width="18.7109375" style="289" customWidth="1"/>
    <col min="6612" max="6862" width="9.140625" style="289"/>
    <col min="6863" max="6863" width="45.7109375" style="289" bestFit="1" customWidth="1"/>
    <col min="6864" max="6867" width="18.7109375" style="289" customWidth="1"/>
    <col min="6868" max="7118" width="9.140625" style="289"/>
    <col min="7119" max="7119" width="45.7109375" style="289" bestFit="1" customWidth="1"/>
    <col min="7120" max="7123" width="18.7109375" style="289" customWidth="1"/>
    <col min="7124" max="7374" width="9.140625" style="289"/>
    <col min="7375" max="7375" width="45.7109375" style="289" bestFit="1" customWidth="1"/>
    <col min="7376" max="7379" width="18.7109375" style="289" customWidth="1"/>
    <col min="7380" max="7630" width="9.140625" style="289"/>
    <col min="7631" max="7631" width="45.7109375" style="289" bestFit="1" customWidth="1"/>
    <col min="7632" max="7635" width="18.7109375" style="289" customWidth="1"/>
    <col min="7636" max="7886" width="9.140625" style="289"/>
    <col min="7887" max="7887" width="45.7109375" style="289" bestFit="1" customWidth="1"/>
    <col min="7888" max="7891" width="18.7109375" style="289" customWidth="1"/>
    <col min="7892" max="8142" width="9.140625" style="289"/>
    <col min="8143" max="8143" width="45.7109375" style="289" bestFit="1" customWidth="1"/>
    <col min="8144" max="8147" width="18.7109375" style="289" customWidth="1"/>
    <col min="8148" max="8398" width="9.140625" style="289"/>
    <col min="8399" max="8399" width="45.7109375" style="289" bestFit="1" customWidth="1"/>
    <col min="8400" max="8403" width="18.7109375" style="289" customWidth="1"/>
    <col min="8404" max="8654" width="9.140625" style="289"/>
    <col min="8655" max="8655" width="45.7109375" style="289" bestFit="1" customWidth="1"/>
    <col min="8656" max="8659" width="18.7109375" style="289" customWidth="1"/>
    <col min="8660" max="8910" width="9.140625" style="289"/>
    <col min="8911" max="8911" width="45.7109375" style="289" bestFit="1" customWidth="1"/>
    <col min="8912" max="8915" width="18.7109375" style="289" customWidth="1"/>
    <col min="8916" max="9166" width="9.140625" style="289"/>
    <col min="9167" max="9167" width="45.7109375" style="289" bestFit="1" customWidth="1"/>
    <col min="9168" max="9171" width="18.7109375" style="289" customWidth="1"/>
    <col min="9172" max="9422" width="9.140625" style="289"/>
    <col min="9423" max="9423" width="45.7109375" style="289" bestFit="1" customWidth="1"/>
    <col min="9424" max="9427" width="18.7109375" style="289" customWidth="1"/>
    <col min="9428" max="9678" width="9.140625" style="289"/>
    <col min="9679" max="9679" width="45.7109375" style="289" bestFit="1" customWidth="1"/>
    <col min="9680" max="9683" width="18.7109375" style="289" customWidth="1"/>
    <col min="9684" max="9934" width="9.140625" style="289"/>
    <col min="9935" max="9935" width="45.7109375" style="289" bestFit="1" customWidth="1"/>
    <col min="9936" max="9939" width="18.7109375" style="289" customWidth="1"/>
    <col min="9940" max="10190" width="9.140625" style="289"/>
    <col min="10191" max="10191" width="45.7109375" style="289" bestFit="1" customWidth="1"/>
    <col min="10192" max="10195" width="18.7109375" style="289" customWidth="1"/>
    <col min="10196" max="10446" width="9.140625" style="289"/>
    <col min="10447" max="10447" width="45.7109375" style="289" bestFit="1" customWidth="1"/>
    <col min="10448" max="10451" width="18.7109375" style="289" customWidth="1"/>
    <col min="10452" max="10702" width="9.140625" style="289"/>
    <col min="10703" max="10703" width="45.7109375" style="289" bestFit="1" customWidth="1"/>
    <col min="10704" max="10707" width="18.7109375" style="289" customWidth="1"/>
    <col min="10708" max="10958" width="9.140625" style="289"/>
    <col min="10959" max="10959" width="45.7109375" style="289" bestFit="1" customWidth="1"/>
    <col min="10960" max="10963" width="18.7109375" style="289" customWidth="1"/>
    <col min="10964" max="11214" width="9.140625" style="289"/>
    <col min="11215" max="11215" width="45.7109375" style="289" bestFit="1" customWidth="1"/>
    <col min="11216" max="11219" width="18.7109375" style="289" customWidth="1"/>
    <col min="11220" max="11470" width="9.140625" style="289"/>
    <col min="11471" max="11471" width="45.7109375" style="289" bestFit="1" customWidth="1"/>
    <col min="11472" max="11475" width="18.7109375" style="289" customWidth="1"/>
    <col min="11476" max="11726" width="9.140625" style="289"/>
    <col min="11727" max="11727" width="45.7109375" style="289" bestFit="1" customWidth="1"/>
    <col min="11728" max="11731" width="18.7109375" style="289" customWidth="1"/>
    <col min="11732" max="11982" width="9.140625" style="289"/>
    <col min="11983" max="11983" width="45.7109375" style="289" bestFit="1" customWidth="1"/>
    <col min="11984" max="11987" width="18.7109375" style="289" customWidth="1"/>
    <col min="11988" max="12238" width="9.140625" style="289"/>
    <col min="12239" max="12239" width="45.7109375" style="289" bestFit="1" customWidth="1"/>
    <col min="12240" max="12243" width="18.7109375" style="289" customWidth="1"/>
    <col min="12244" max="12494" width="9.140625" style="289"/>
    <col min="12495" max="12495" width="45.7109375" style="289" bestFit="1" customWidth="1"/>
    <col min="12496" max="12499" width="18.7109375" style="289" customWidth="1"/>
    <col min="12500" max="12750" width="9.140625" style="289"/>
    <col min="12751" max="12751" width="45.7109375" style="289" bestFit="1" customWidth="1"/>
    <col min="12752" max="12755" width="18.7109375" style="289" customWidth="1"/>
    <col min="12756" max="13006" width="9.140625" style="289"/>
    <col min="13007" max="13007" width="45.7109375" style="289" bestFit="1" customWidth="1"/>
    <col min="13008" max="13011" width="18.7109375" style="289" customWidth="1"/>
    <col min="13012" max="13262" width="9.140625" style="289"/>
    <col min="13263" max="13263" width="45.7109375" style="289" bestFit="1" customWidth="1"/>
    <col min="13264" max="13267" width="18.7109375" style="289" customWidth="1"/>
    <col min="13268" max="13518" width="9.140625" style="289"/>
    <col min="13519" max="13519" width="45.7109375" style="289" bestFit="1" customWidth="1"/>
    <col min="13520" max="13523" width="18.7109375" style="289" customWidth="1"/>
    <col min="13524" max="13774" width="9.140625" style="289"/>
    <col min="13775" max="13775" width="45.7109375" style="289" bestFit="1" customWidth="1"/>
    <col min="13776" max="13779" width="18.7109375" style="289" customWidth="1"/>
    <col min="13780" max="14030" width="9.140625" style="289"/>
    <col min="14031" max="14031" width="45.7109375" style="289" bestFit="1" customWidth="1"/>
    <col min="14032" max="14035" width="18.7109375" style="289" customWidth="1"/>
    <col min="14036" max="14286" width="9.140625" style="289"/>
    <col min="14287" max="14287" width="45.7109375" style="289" bestFit="1" customWidth="1"/>
    <col min="14288" max="14291" width="18.7109375" style="289" customWidth="1"/>
    <col min="14292" max="14542" width="9.140625" style="289"/>
    <col min="14543" max="14543" width="45.7109375" style="289" bestFit="1" customWidth="1"/>
    <col min="14544" max="14547" width="18.7109375" style="289" customWidth="1"/>
    <col min="14548" max="14798" width="9.140625" style="289"/>
    <col min="14799" max="14799" width="45.7109375" style="289" bestFit="1" customWidth="1"/>
    <col min="14800" max="14803" width="18.7109375" style="289" customWidth="1"/>
    <col min="14804" max="15054" width="9.140625" style="289"/>
    <col min="15055" max="15055" width="45.7109375" style="289" bestFit="1" customWidth="1"/>
    <col min="15056" max="15059" width="18.7109375" style="289" customWidth="1"/>
    <col min="15060" max="15310" width="9.140625" style="289"/>
    <col min="15311" max="15311" width="45.7109375" style="289" bestFit="1" customWidth="1"/>
    <col min="15312" max="15315" width="18.7109375" style="289" customWidth="1"/>
    <col min="15316" max="15566" width="9.140625" style="289"/>
    <col min="15567" max="15567" width="45.7109375" style="289" bestFit="1" customWidth="1"/>
    <col min="15568" max="15571" width="18.7109375" style="289" customWidth="1"/>
    <col min="15572" max="15822" width="9.140625" style="289"/>
    <col min="15823" max="15823" width="45.7109375" style="289" bestFit="1" customWidth="1"/>
    <col min="15824" max="15827" width="18.7109375" style="289" customWidth="1"/>
    <col min="15828" max="16078" width="9.140625" style="289"/>
    <col min="16079" max="16079" width="45.7109375" style="289" bestFit="1" customWidth="1"/>
    <col min="16080" max="16083" width="18.7109375" style="289" customWidth="1"/>
    <col min="16084" max="16384" width="9.140625" style="289"/>
  </cols>
  <sheetData>
    <row r="1" spans="1:7" ht="15" customHeight="1">
      <c r="A1" s="286"/>
      <c r="B1" s="286"/>
      <c r="C1" s="286"/>
      <c r="D1" s="264"/>
      <c r="E1" s="264"/>
      <c r="F1" s="264"/>
      <c r="G1" s="265" t="s">
        <v>45</v>
      </c>
    </row>
    <row r="2" spans="1:7" ht="9.9499999999999993" customHeight="1">
      <c r="A2" s="264"/>
      <c r="B2" s="264"/>
      <c r="C2" s="264"/>
      <c r="D2" s="264"/>
      <c r="E2" s="264"/>
      <c r="F2" s="264"/>
      <c r="G2" s="264"/>
    </row>
    <row r="3" spans="1:7" ht="20.100000000000001" customHeight="1">
      <c r="A3" s="1155" t="s">
        <v>44</v>
      </c>
      <c r="B3" s="1155"/>
      <c r="C3" s="1155"/>
      <c r="D3" s="1155"/>
      <c r="E3" s="1155"/>
      <c r="F3" s="1155"/>
      <c r="G3" s="1155"/>
    </row>
    <row r="4" spans="1:7" ht="20.100000000000001" customHeight="1">
      <c r="A4" s="1156" t="s">
        <v>21</v>
      </c>
      <c r="B4" s="1156"/>
      <c r="C4" s="1156"/>
      <c r="D4" s="1156"/>
      <c r="E4" s="1156"/>
      <c r="F4" s="1156"/>
      <c r="G4" s="1156"/>
    </row>
    <row r="5" spans="1:7" ht="9.9499999999999993" customHeight="1" thickBot="1">
      <c r="A5" s="264"/>
      <c r="B5" s="264"/>
      <c r="C5" s="264"/>
      <c r="D5" s="264"/>
      <c r="E5" s="264"/>
      <c r="F5" s="264"/>
      <c r="G5" s="264"/>
    </row>
    <row r="6" spans="1:7" ht="35.1" customHeight="1" thickTop="1">
      <c r="A6" s="1157" t="s">
        <v>20</v>
      </c>
      <c r="B6" s="1158"/>
      <c r="C6" s="1158"/>
      <c r="D6" s="1151" t="s">
        <v>43</v>
      </c>
      <c r="E6" s="1161"/>
      <c r="F6" s="1162" t="s">
        <v>1</v>
      </c>
      <c r="G6" s="1161"/>
    </row>
    <row r="7" spans="1:7" ht="24.95" customHeight="1" thickBot="1">
      <c r="A7" s="1159"/>
      <c r="B7" s="1160"/>
      <c r="C7" s="1160"/>
      <c r="D7" s="290" t="s">
        <v>304</v>
      </c>
      <c r="E7" s="739" t="s">
        <v>305</v>
      </c>
      <c r="F7" s="738" t="s">
        <v>18</v>
      </c>
      <c r="G7" s="291" t="s">
        <v>271</v>
      </c>
    </row>
    <row r="8" spans="1:7" ht="20.100000000000001" customHeight="1" thickTop="1">
      <c r="A8" s="272" t="s">
        <v>42</v>
      </c>
      <c r="B8" s="292"/>
      <c r="C8" s="292"/>
      <c r="D8" s="293">
        <v>36299</v>
      </c>
      <c r="E8" s="294">
        <v>38672</v>
      </c>
      <c r="F8" s="295">
        <v>106.5</v>
      </c>
      <c r="G8" s="296">
        <v>103.6</v>
      </c>
    </row>
    <row r="9" spans="1:7" ht="15.95" customHeight="1">
      <c r="A9" s="740" t="s">
        <v>37</v>
      </c>
      <c r="B9" s="741" t="s">
        <v>41</v>
      </c>
      <c r="C9" s="742"/>
      <c r="D9" s="743">
        <v>35186</v>
      </c>
      <c r="E9" s="744">
        <v>37313</v>
      </c>
      <c r="F9" s="745">
        <v>106</v>
      </c>
      <c r="G9" s="746">
        <v>103.1</v>
      </c>
    </row>
    <row r="10" spans="1:7" ht="15.95" customHeight="1">
      <c r="A10" s="747"/>
      <c r="B10" s="742" t="s">
        <v>29</v>
      </c>
      <c r="C10" s="742" t="s">
        <v>28</v>
      </c>
      <c r="D10" s="743">
        <v>39392</v>
      </c>
      <c r="E10" s="744">
        <v>41293</v>
      </c>
      <c r="F10" s="745">
        <v>104.8</v>
      </c>
      <c r="G10" s="746">
        <v>101.9</v>
      </c>
    </row>
    <row r="11" spans="1:7" ht="15.95" customHeight="1">
      <c r="A11" s="747"/>
      <c r="B11" s="742"/>
      <c r="C11" s="742" t="s">
        <v>33</v>
      </c>
      <c r="D11" s="743">
        <v>30295</v>
      </c>
      <c r="E11" s="744">
        <v>32608</v>
      </c>
      <c r="F11" s="745">
        <v>107.6</v>
      </c>
      <c r="G11" s="746">
        <v>104.7</v>
      </c>
    </row>
    <row r="12" spans="1:7" ht="15.95" customHeight="1">
      <c r="A12" s="747"/>
      <c r="B12" s="741" t="s">
        <v>40</v>
      </c>
      <c r="C12" s="742"/>
      <c r="D12" s="743">
        <v>39141</v>
      </c>
      <c r="E12" s="744">
        <v>42051</v>
      </c>
      <c r="F12" s="745">
        <v>107.4</v>
      </c>
      <c r="G12" s="746">
        <v>104.5</v>
      </c>
    </row>
    <row r="13" spans="1:7" ht="15.95" customHeight="1" thickBot="1">
      <c r="A13" s="748"/>
      <c r="B13" s="749" t="s">
        <v>29</v>
      </c>
      <c r="C13" s="749" t="s">
        <v>28</v>
      </c>
      <c r="D13" s="750">
        <v>39154</v>
      </c>
      <c r="E13" s="751">
        <v>42068</v>
      </c>
      <c r="F13" s="752">
        <v>107.4</v>
      </c>
      <c r="G13" s="753">
        <v>104.5</v>
      </c>
    </row>
    <row r="14" spans="1:7" ht="20.100000000000001" customHeight="1" thickTop="1">
      <c r="A14" s="297" t="s">
        <v>39</v>
      </c>
      <c r="B14" s="298"/>
      <c r="C14" s="298"/>
      <c r="D14" s="299">
        <v>31410</v>
      </c>
      <c r="E14" s="300">
        <v>35323</v>
      </c>
      <c r="F14" s="301">
        <v>112.5</v>
      </c>
      <c r="G14" s="302">
        <v>109.4</v>
      </c>
    </row>
    <row r="15" spans="1:7" ht="15.95" customHeight="1">
      <c r="A15" s="747"/>
      <c r="B15" s="742" t="s">
        <v>29</v>
      </c>
      <c r="C15" s="303" t="s">
        <v>35</v>
      </c>
      <c r="D15" s="743">
        <v>30102</v>
      </c>
      <c r="E15" s="744">
        <v>32058</v>
      </c>
      <c r="F15" s="745">
        <v>106.5</v>
      </c>
      <c r="G15" s="746">
        <v>103.6</v>
      </c>
    </row>
    <row r="16" spans="1:7" ht="15.95" customHeight="1">
      <c r="A16" s="747"/>
      <c r="B16" s="742"/>
      <c r="C16" s="742" t="s">
        <v>28</v>
      </c>
      <c r="D16" s="743">
        <v>42533</v>
      </c>
      <c r="E16" s="744">
        <v>45723</v>
      </c>
      <c r="F16" s="745">
        <v>107.5</v>
      </c>
      <c r="G16" s="746">
        <v>104.6</v>
      </c>
    </row>
    <row r="17" spans="1:7" ht="15.95" customHeight="1" thickBot="1">
      <c r="A17" s="304"/>
      <c r="B17" s="754"/>
      <c r="C17" s="754" t="s">
        <v>27</v>
      </c>
      <c r="D17" s="755">
        <v>29448</v>
      </c>
      <c r="E17" s="756">
        <v>33688</v>
      </c>
      <c r="F17" s="757">
        <v>114.4</v>
      </c>
      <c r="G17" s="758">
        <v>111.3</v>
      </c>
    </row>
    <row r="18" spans="1:7" ht="20.100000000000001" customHeight="1" thickTop="1">
      <c r="A18" s="297" t="s">
        <v>38</v>
      </c>
      <c r="B18" s="298"/>
      <c r="C18" s="298"/>
      <c r="D18" s="299">
        <v>33538</v>
      </c>
      <c r="E18" s="300">
        <v>36385</v>
      </c>
      <c r="F18" s="301">
        <v>108.5</v>
      </c>
      <c r="G18" s="302">
        <v>105.5</v>
      </c>
    </row>
    <row r="19" spans="1:7" ht="15.95" customHeight="1">
      <c r="A19" s="740" t="s">
        <v>37</v>
      </c>
      <c r="B19" s="741" t="s">
        <v>36</v>
      </c>
      <c r="C19" s="742"/>
      <c r="D19" s="743">
        <v>35900</v>
      </c>
      <c r="E19" s="744">
        <v>39021</v>
      </c>
      <c r="F19" s="745">
        <v>108.7</v>
      </c>
      <c r="G19" s="746">
        <v>105.7</v>
      </c>
    </row>
    <row r="20" spans="1:7" ht="15.95" customHeight="1">
      <c r="A20" s="747"/>
      <c r="B20" s="742" t="s">
        <v>29</v>
      </c>
      <c r="C20" s="742" t="s">
        <v>35</v>
      </c>
      <c r="D20" s="743">
        <v>32887</v>
      </c>
      <c r="E20" s="744">
        <v>35076</v>
      </c>
      <c r="F20" s="745">
        <v>106.7</v>
      </c>
      <c r="G20" s="746">
        <v>103.8</v>
      </c>
    </row>
    <row r="21" spans="1:7" ht="15.95" customHeight="1">
      <c r="A21" s="747"/>
      <c r="B21" s="742"/>
      <c r="C21" s="742" t="s">
        <v>28</v>
      </c>
      <c r="D21" s="743">
        <v>43170</v>
      </c>
      <c r="E21" s="744">
        <v>47315</v>
      </c>
      <c r="F21" s="745">
        <v>109.6</v>
      </c>
      <c r="G21" s="746">
        <v>106.6</v>
      </c>
    </row>
    <row r="22" spans="1:7" ht="15.95" customHeight="1">
      <c r="A22" s="747"/>
      <c r="B22" s="742"/>
      <c r="C22" s="742" t="s">
        <v>33</v>
      </c>
      <c r="D22" s="743">
        <v>37278</v>
      </c>
      <c r="E22" s="744">
        <v>40764</v>
      </c>
      <c r="F22" s="745">
        <v>109.4</v>
      </c>
      <c r="G22" s="746">
        <v>106.4</v>
      </c>
    </row>
    <row r="23" spans="1:7" ht="15.95" customHeight="1">
      <c r="A23" s="747"/>
      <c r="B23" s="741" t="s">
        <v>34</v>
      </c>
      <c r="C23" s="742"/>
      <c r="D23" s="743">
        <v>26696</v>
      </c>
      <c r="E23" s="744">
        <v>28825</v>
      </c>
      <c r="F23" s="745">
        <v>108</v>
      </c>
      <c r="G23" s="746">
        <v>105.1</v>
      </c>
    </row>
    <row r="24" spans="1:7" ht="15.95" customHeight="1">
      <c r="A24" s="747"/>
      <c r="B24" s="742" t="s">
        <v>29</v>
      </c>
      <c r="C24" s="742" t="s">
        <v>28</v>
      </c>
      <c r="D24" s="743">
        <v>31674</v>
      </c>
      <c r="E24" s="744">
        <v>35019</v>
      </c>
      <c r="F24" s="745">
        <v>110.6</v>
      </c>
      <c r="G24" s="746">
        <v>107.6</v>
      </c>
    </row>
    <row r="25" spans="1:7" ht="15.95" customHeight="1" thickBot="1">
      <c r="A25" s="304"/>
      <c r="B25" s="305"/>
      <c r="C25" s="305" t="s">
        <v>33</v>
      </c>
      <c r="D25" s="755">
        <v>27627</v>
      </c>
      <c r="E25" s="756">
        <v>29902</v>
      </c>
      <c r="F25" s="757">
        <v>108.2</v>
      </c>
      <c r="G25" s="758">
        <v>105.3</v>
      </c>
    </row>
    <row r="26" spans="1:7" ht="20.100000000000001" customHeight="1" thickTop="1">
      <c r="A26" s="272" t="s">
        <v>32</v>
      </c>
      <c r="B26" s="292"/>
      <c r="C26" s="292"/>
      <c r="D26" s="293">
        <v>28192</v>
      </c>
      <c r="E26" s="294">
        <v>31115</v>
      </c>
      <c r="F26" s="295">
        <v>110.4</v>
      </c>
      <c r="G26" s="296">
        <v>107.4</v>
      </c>
    </row>
    <row r="27" spans="1:7" ht="15.95" customHeight="1">
      <c r="A27" s="740" t="s">
        <v>9</v>
      </c>
      <c r="B27" s="741" t="s">
        <v>31</v>
      </c>
      <c r="C27" s="742"/>
      <c r="D27" s="743">
        <v>29136</v>
      </c>
      <c r="E27" s="744">
        <v>30735</v>
      </c>
      <c r="F27" s="745">
        <v>105.5</v>
      </c>
      <c r="G27" s="746">
        <v>102.6</v>
      </c>
    </row>
    <row r="28" spans="1:7" ht="15.95" customHeight="1">
      <c r="A28" s="747"/>
      <c r="B28" s="741" t="s">
        <v>30</v>
      </c>
      <c r="C28" s="742"/>
      <c r="D28" s="743">
        <v>28799</v>
      </c>
      <c r="E28" s="744">
        <v>30820</v>
      </c>
      <c r="F28" s="745">
        <v>107</v>
      </c>
      <c r="G28" s="746">
        <v>104.1</v>
      </c>
    </row>
    <row r="29" spans="1:7" ht="15.95" customHeight="1">
      <c r="A29" s="747"/>
      <c r="B29" s="742" t="s">
        <v>29</v>
      </c>
      <c r="C29" s="742" t="s">
        <v>28</v>
      </c>
      <c r="D29" s="743">
        <v>30398</v>
      </c>
      <c r="E29" s="744">
        <v>32924</v>
      </c>
      <c r="F29" s="745">
        <v>108.3</v>
      </c>
      <c r="G29" s="746">
        <v>105.4</v>
      </c>
    </row>
    <row r="30" spans="1:7" ht="15.95" customHeight="1" thickBot="1">
      <c r="A30" s="304"/>
      <c r="B30" s="305"/>
      <c r="C30" s="305" t="s">
        <v>27</v>
      </c>
      <c r="D30" s="306">
        <v>27733</v>
      </c>
      <c r="E30" s="307">
        <v>29331</v>
      </c>
      <c r="F30" s="757">
        <v>105.8</v>
      </c>
      <c r="G30" s="758">
        <v>102.9</v>
      </c>
    </row>
    <row r="31" spans="1:7" ht="9" customHeight="1" thickTop="1">
      <c r="A31" s="264"/>
      <c r="B31" s="264"/>
      <c r="C31" s="264"/>
      <c r="D31" s="308"/>
      <c r="E31" s="308"/>
      <c r="F31" s="309"/>
      <c r="G31" s="309"/>
    </row>
    <row r="32" spans="1:7" ht="15" customHeight="1">
      <c r="A32" s="287" t="s">
        <v>383</v>
      </c>
      <c r="B32" s="310"/>
      <c r="C32" s="310"/>
      <c r="D32" s="264"/>
      <c r="E32" s="759"/>
      <c r="F32" s="760"/>
      <c r="G32" s="761"/>
    </row>
    <row r="33" spans="1:7" ht="9" customHeight="1">
      <c r="A33" s="287"/>
      <c r="B33" s="310"/>
      <c r="C33" s="310"/>
      <c r="D33" s="264"/>
      <c r="E33" s="759"/>
      <c r="F33" s="760"/>
      <c r="G33" s="761"/>
    </row>
    <row r="34" spans="1:7" ht="15" customHeight="1">
      <c r="A34" s="288" t="s">
        <v>15</v>
      </c>
      <c r="B34" s="311"/>
      <c r="C34" s="311"/>
      <c r="D34" s="310"/>
      <c r="E34" s="264"/>
      <c r="F34" s="264"/>
      <c r="G34" s="264"/>
    </row>
    <row r="35" spans="1:7">
      <c r="A35" s="311"/>
      <c r="B35" s="311"/>
      <c r="C35" s="311"/>
    </row>
  </sheetData>
  <mergeCells count="5">
    <mergeCell ref="A3:G3"/>
    <mergeCell ref="A4:G4"/>
    <mergeCell ref="A6:C7"/>
    <mergeCell ref="D6:E6"/>
    <mergeCell ref="F6:G6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50</vt:i4>
      </vt:variant>
    </vt:vector>
  </HeadingPairs>
  <TitlesOfParts>
    <vt:vector size="50" baseType="lpstr">
      <vt:lpstr>Název</vt:lpstr>
      <vt:lpstr>Obsah</vt:lpstr>
      <vt:lpstr>1</vt:lpstr>
      <vt:lpstr>Graf č. 1</vt:lpstr>
      <vt:lpstr>Graf č. 2</vt:lpstr>
      <vt:lpstr>2</vt:lpstr>
      <vt:lpstr>3</vt:lpstr>
      <vt:lpstr>Graf č. 3</vt:lpstr>
      <vt:lpstr>4</vt:lpstr>
      <vt:lpstr>5</vt:lpstr>
      <vt:lpstr>6</vt:lpstr>
      <vt:lpstr>7</vt:lpstr>
      <vt:lpstr>8</vt:lpstr>
      <vt:lpstr>9</vt:lpstr>
      <vt:lpstr>Graf č. 4</vt:lpstr>
      <vt:lpstr>Graf č. 5</vt:lpstr>
      <vt:lpstr>10</vt:lpstr>
      <vt:lpstr>11</vt:lpstr>
      <vt:lpstr>11 dokončení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Výstupy ISPV</vt:lpstr>
      <vt:lpstr>Obsah ISPV</vt:lpstr>
      <vt:lpstr>CR-M6p</vt:lpstr>
      <vt:lpstr>Graf</vt:lpstr>
      <vt:lpstr>CR-M6z</vt:lpstr>
      <vt:lpstr>CR-M2k_prum</vt:lpstr>
      <vt:lpstr>CR-M2k</vt:lpstr>
      <vt:lpstr>CR-M7.1z</vt:lpstr>
      <vt:lpstr>CR-M7z</vt:lpstr>
      <vt:lpstr>CR-M6k_prum</vt:lpstr>
      <vt:lpstr>CR-M6k</vt:lpstr>
      <vt:lpstr>CR-M6.1z</vt:lpstr>
      <vt:lpstr>CR-M8.1k prum</vt:lpstr>
      <vt:lpstr>CR-M8.1k</vt:lpstr>
      <vt:lpstr>CR-M5z+</vt:lpstr>
      <vt:lpstr>CR-M11z</vt:lpstr>
      <vt:lpstr>CR-M12z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Blahová Alice (MPSV)</dc:creator>
  <cp:lastModifiedBy>Home</cp:lastModifiedBy>
  <cp:lastPrinted>2020-04-12T20:32:13Z</cp:lastPrinted>
  <dcterms:created xsi:type="dcterms:W3CDTF">2016-12-21T08:03:04Z</dcterms:created>
  <dcterms:modified xsi:type="dcterms:W3CDTF">2020-04-23T18:14:37Z</dcterms:modified>
</cp:coreProperties>
</file>