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0620" tabRatio="648"/>
  </bookViews>
  <sheets>
    <sheet name="Schválené akce v DK" sheetId="9" r:id="rId1"/>
    <sheet name="Komplet" sheetId="7" r:id="rId2"/>
  </sheets>
  <definedNames>
    <definedName name="_xlnm._FilterDatabase" localSheetId="1" hidden="1">Komplet!$A$2:$J$306</definedName>
  </definedNames>
  <calcPr calcId="145621"/>
</workbook>
</file>

<file path=xl/calcChain.xml><?xml version="1.0" encoding="utf-8"?>
<calcChain xmlns="http://schemas.openxmlformats.org/spreadsheetml/2006/main">
  <c r="G99" i="9" l="1"/>
  <c r="I92" i="9"/>
  <c r="B313" i="7" l="1"/>
  <c r="F304" i="7" l="1"/>
  <c r="B312" i="7" s="1"/>
  <c r="B314" i="7" s="1"/>
  <c r="E304" i="7"/>
  <c r="B315" i="7" l="1"/>
</calcChain>
</file>

<file path=xl/comments1.xml><?xml version="1.0" encoding="utf-8"?>
<comments xmlns="http://schemas.openxmlformats.org/spreadsheetml/2006/main">
  <authors>
    <author>Jeřábek Ladislav Ing. (MPSV)</author>
  </authors>
  <commentList>
    <comment ref="J19" authorId="0">
      <text>
        <r>
          <rPr>
            <b/>
            <sz val="9"/>
            <color indexed="81"/>
            <rFont val="Tahoma"/>
            <family val="2"/>
            <charset val="238"/>
          </rPr>
          <t>Jeřábek Ladislav Ing. (MPSV):</t>
        </r>
        <r>
          <rPr>
            <sz val="9"/>
            <color indexed="81"/>
            <rFont val="Tahoma"/>
            <family val="2"/>
            <charset val="238"/>
          </rPr>
          <t xml:space="preserve">
není splněn parametr užitné plochy</t>
        </r>
      </text>
    </comment>
  </commentList>
</comments>
</file>

<file path=xl/sharedStrings.xml><?xml version="1.0" encoding="utf-8"?>
<sst xmlns="http://schemas.openxmlformats.org/spreadsheetml/2006/main" count="2364" uniqueCount="854">
  <si>
    <t>Název projektu</t>
  </si>
  <si>
    <t>Č.j.    2017/</t>
  </si>
  <si>
    <t>IČO účastníka</t>
  </si>
  <si>
    <t>Název účastníka programu</t>
  </si>
  <si>
    <t>Celkové náklady akce</t>
  </si>
  <si>
    <t>Předpokládaná výše dotace</t>
  </si>
  <si>
    <t>Kraj</t>
  </si>
  <si>
    <t>Popis akce</t>
  </si>
  <si>
    <t>naplňuje cíl č:</t>
  </si>
  <si>
    <t>Hodnocení formální a věcné</t>
  </si>
  <si>
    <t>Hodnocení MTS</t>
  </si>
  <si>
    <t>hodnocení ekonomické a technické</t>
  </si>
  <si>
    <t>Zvýšení kvality a dostupnosti služby Tísňové péče Girasole</t>
  </si>
  <si>
    <t>26991560</t>
  </si>
  <si>
    <t>Girasole sdružení pro pomoc a rozvoj z.s.</t>
  </si>
  <si>
    <t>Jihomoravský</t>
  </si>
  <si>
    <t>IT technika tísňové péče</t>
  </si>
  <si>
    <t>ano</t>
  </si>
  <si>
    <t>nerelevantní</t>
  </si>
  <si>
    <t>Obnova a inovace TP</t>
  </si>
  <si>
    <t>00571709</t>
  </si>
  <si>
    <t>ŽIVOT 90, z.ú.</t>
  </si>
  <si>
    <t>Hlavní město Praha</t>
  </si>
  <si>
    <t>Pořízení moderní asistivní technologie pro službu tísňová péče, vč. Pořízení softwarového a hardwarového vybavení</t>
  </si>
  <si>
    <t>04616685</t>
  </si>
  <si>
    <t>Život 90 Zruč nad Sázavou, z.ú.</t>
  </si>
  <si>
    <t>Vysočina</t>
  </si>
  <si>
    <t>Tísňová péče - Anděl strážný - pult</t>
  </si>
  <si>
    <t>02771527</t>
  </si>
  <si>
    <t>Anděl strážný, z.ú.</t>
  </si>
  <si>
    <t>Materiálně-technické zabezpečení Diakonie ČCE - středisko ve Valašském Meziříčí</t>
  </si>
  <si>
    <t>47863561</t>
  </si>
  <si>
    <t>Diakonie ČCE - středisko Valašské Meziříčí</t>
  </si>
  <si>
    <t>Zlínský</t>
  </si>
  <si>
    <t>nákup 8 ks vozidel bez dalších úprav pro terénní služby</t>
  </si>
  <si>
    <t>4 nové automobily pro lidi s autismem</t>
  </si>
  <si>
    <t>26623064</t>
  </si>
  <si>
    <t>Národní ústav pro autismus, z.ú.</t>
  </si>
  <si>
    <t>nákup 4 ks vozidel s úpravou vnitřní přepážkou</t>
  </si>
  <si>
    <t>Pořízení automobilu pro Kolpingovu rodinu Smečno – pobočka Brno</t>
  </si>
  <si>
    <t>70929688</t>
  </si>
  <si>
    <t>Kolpingova rodina Smečno</t>
  </si>
  <si>
    <t>Středočeský</t>
  </si>
  <si>
    <t>nákup 1 ks vozidel bez dalších úprav pro terénní služby</t>
  </si>
  <si>
    <t>Nákup automobilů pro zajištění služeb pokrývajících potřeby dětí se sluchovým a kombinovaným postižením a jejich rodin v devíti krajích Čech</t>
  </si>
  <si>
    <t>00499811</t>
  </si>
  <si>
    <t>Centrum pro dětský sluch Tamtam,o.p.s.</t>
  </si>
  <si>
    <t>Za hranice postele a ještě dál</t>
  </si>
  <si>
    <t>73702/221-1</t>
  </si>
  <si>
    <t>22829903</t>
  </si>
  <si>
    <t>Rodina 24, z.ú.</t>
  </si>
  <si>
    <t>Liberecký</t>
  </si>
  <si>
    <t>nákup 1 ks vozidel bez dalších úprav pro terénní služby +nákup 1 ks vozidla s úpravou pro pobytové služby</t>
  </si>
  <si>
    <t>Bezpečně až na paseky - Nový automobil pro Dotek o.p.s.</t>
  </si>
  <si>
    <t>27664333</t>
  </si>
  <si>
    <t>Dotek o.p.s.</t>
  </si>
  <si>
    <t>Pořízení automobilů pro terénní pečovatelskou službu</t>
  </si>
  <si>
    <t>03781224</t>
  </si>
  <si>
    <t>ZDRAVOŠ PÉČE s.r.o.</t>
  </si>
  <si>
    <t>nákup 3 ks vozidel bez dalších úprav pro terénní služby</t>
  </si>
  <si>
    <t xml:space="preserve">Pořízení automobilů pro sociální služby Oblastní charity Moravská Třebová </t>
  </si>
  <si>
    <t>65189418</t>
  </si>
  <si>
    <t>Oblastní charita Moravská Třebová</t>
  </si>
  <si>
    <t>Pardubický</t>
  </si>
  <si>
    <t>nákup 1 ks vozidla s úpravou pro DS</t>
  </si>
  <si>
    <t>Zvýšení dostupnosti a zkvalitnění podmínek při poskytování služeb rané péče na území Libereckého kraje</t>
  </si>
  <si>
    <t>28731191</t>
  </si>
  <si>
    <t>Centrum LIRA, z.ú.</t>
  </si>
  <si>
    <t>Navýšení kapacity terénní osobní asistence v regionu novopacka</t>
  </si>
  <si>
    <t>27031161</t>
  </si>
  <si>
    <t>Sportem proti bariérám, z.s.</t>
  </si>
  <si>
    <t>Královéhradecký</t>
  </si>
  <si>
    <t>"Efektivnější terénní služby"</t>
  </si>
  <si>
    <t>44018886</t>
  </si>
  <si>
    <t>Oblastní charita Uherské Hradiště</t>
  </si>
  <si>
    <t>nákup 5 ks vozidel bez dalších úprav pro terénní služby</t>
  </si>
  <si>
    <t>Pořízení automobilu</t>
  </si>
  <si>
    <t>22845798</t>
  </si>
  <si>
    <t>Centrum Hájek z.ú.</t>
  </si>
  <si>
    <t>Plzeňský</t>
  </si>
  <si>
    <t>Nákup osobního automobilu pro přepravu pečovatelek Pečovatelské služby Charity Malenice k uživatelům</t>
  </si>
  <si>
    <t>73633453</t>
  </si>
  <si>
    <t>Charita Malenice</t>
  </si>
  <si>
    <t>Jihočeský</t>
  </si>
  <si>
    <t>Terénní automobil, pečovatelská služba Smržovka</t>
  </si>
  <si>
    <t>262579</t>
  </si>
  <si>
    <t>Město Smržovka</t>
  </si>
  <si>
    <t>013 D 312 Cíl 5 Pořízení automobilů pro poskytovatele sociálních služeb</t>
  </si>
  <si>
    <t>28015819</t>
  </si>
  <si>
    <t>Centrum sociálních služeb Sokolov,o.p.s</t>
  </si>
  <si>
    <t>Karlovarský</t>
  </si>
  <si>
    <t>nákup 2 ks vozidel bez dalších úprav pro terénní služby</t>
  </si>
  <si>
    <t>Podpora mobility Charitní pečovatelské služby Zlín</t>
  </si>
  <si>
    <t>44117434</t>
  </si>
  <si>
    <t>Charita Zlín</t>
  </si>
  <si>
    <t>PŘIJEDEME K VÁM</t>
  </si>
  <si>
    <t>65053079</t>
  </si>
  <si>
    <t>ARPIDA z.ú.</t>
  </si>
  <si>
    <t>Zvýšení dostupnosti terénní formy krizové pomoci Fokusu Praha prostřednictvím nákupu automobilu</t>
  </si>
  <si>
    <t>45701822</t>
  </si>
  <si>
    <t>Fokus Praha z.ú.</t>
  </si>
  <si>
    <t>Rozšíření možnosti terénní komunitní práce s lidmi s duševním onemocněním v okrajových částech Prahy</t>
  </si>
  <si>
    <t>Pořízení devítimístného automobilu pro Centrum STROOM DUB</t>
  </si>
  <si>
    <t>26103630</t>
  </si>
  <si>
    <t>STROOM DUB o.p.s.</t>
  </si>
  <si>
    <t xml:space="preserve">nákup 1 ks vozidel </t>
  </si>
  <si>
    <t>Pořízení automobilu pro Rybku</t>
  </si>
  <si>
    <t>73087-221/11</t>
  </si>
  <si>
    <t>70891095</t>
  </si>
  <si>
    <t>Středočeský kraj</t>
  </si>
  <si>
    <t>Nákup automobilu pro terénní programy SANANIM</t>
  </si>
  <si>
    <t>00496090</t>
  </si>
  <si>
    <t>SANANIM, z,ú.</t>
  </si>
  <si>
    <t>Rozvoj Terénních odlehčovacích služeb v domácí hospicové péči</t>
  </si>
  <si>
    <t>26604582</t>
  </si>
  <si>
    <t>Hospic sv. Alžběty o.p.s.</t>
  </si>
  <si>
    <t>Zvýšení efektivity poskytování sociálních služeb duševně nemocným ve Středočeském kraji</t>
  </si>
  <si>
    <t>nákup 4 ks vozidel bez dalších úprav pro terénní služby</t>
  </si>
  <si>
    <t>ZAJIŠTĚNÍ VYŠŠÍ MOBILITY TERÉNNÍ PEČOVATELSKÉ SLUŽBY PLANÁ NAD LUŽNICÍ</t>
  </si>
  <si>
    <t>00252654</t>
  </si>
  <si>
    <t>Město Planá nad Lužnicí</t>
  </si>
  <si>
    <t>Zajištění dostupnosti sociální práce lidem s mentálním postižením v Karlovarském kraji</t>
  </si>
  <si>
    <t>27291049</t>
  </si>
  <si>
    <t>Společnost Dolmen z.ú.</t>
  </si>
  <si>
    <t>Automobil pro Týdenní stacionář v Čáslavi</t>
  </si>
  <si>
    <t>42744326</t>
  </si>
  <si>
    <t>Diakonie ČCE -  Střední Čechy</t>
  </si>
  <si>
    <t>Pořízení automobilu pro Domov Buda</t>
  </si>
  <si>
    <t>73087-221/8</t>
  </si>
  <si>
    <t>Pořízení automobilu pro Domov seniorů Uhlířské Janovice</t>
  </si>
  <si>
    <t>73087-221/12</t>
  </si>
  <si>
    <t>Nákup automobilu pro Terapeutickou komunitu Karlov</t>
  </si>
  <si>
    <t>73718/221-1</t>
  </si>
  <si>
    <t>Automobily pro Charitní pečovatelskou službu Hradec Králové</t>
  </si>
  <si>
    <t>45979855</t>
  </si>
  <si>
    <t>Oblastní charita Hradec Králové</t>
  </si>
  <si>
    <t>Automobil pro pečovatelskou službu Domácí péči</t>
  </si>
  <si>
    <t>73633178</t>
  </si>
  <si>
    <t>Diakonie ČCE - středisko Vsetín</t>
  </si>
  <si>
    <t>Automobil pro pečovatelskou službu</t>
  </si>
  <si>
    <t>651189337</t>
  </si>
  <si>
    <t>Domov Bystré o.p.s.</t>
  </si>
  <si>
    <t>Automobil pro dům Kněžny Emmy</t>
  </si>
  <si>
    <t>00237108</t>
  </si>
  <si>
    <t>Město Neratovice</t>
  </si>
  <si>
    <t>Auto pro ranou péči EDA - 2017</t>
  </si>
  <si>
    <t>24743054</t>
  </si>
  <si>
    <t>EDA cz, z.ú.</t>
  </si>
  <si>
    <t>Pořízení automobilů pro Sociální zařízení města Bílovce</t>
  </si>
  <si>
    <t>00297755</t>
  </si>
  <si>
    <t>město Bílovec</t>
  </si>
  <si>
    <t>Moravskoslezský</t>
  </si>
  <si>
    <t>Pořízení upravitelného vozidla pro zařízení registrované pobytové sociální služby Domova Alzheimer Roztoky u Prahy</t>
  </si>
  <si>
    <t>02456826</t>
  </si>
  <si>
    <t>Domov Alzheimer Roztoky u Prahy o.p.s.</t>
  </si>
  <si>
    <t>Rozšíření vozového parku organizační složky města Dobrušky Pečovatelská služba</t>
  </si>
  <si>
    <t>00274879</t>
  </si>
  <si>
    <t>Město Dobruška</t>
  </si>
  <si>
    <t>Asistenční vůz pro PAPRSEK</t>
  </si>
  <si>
    <t>49408577</t>
  </si>
  <si>
    <t>Asociace rodičů a přátel zdravotně postižených dětí v ČR, z.s.</t>
  </si>
  <si>
    <t>Pořízení automobilu pro terénní služby Oblastní charity Kutná Hora</t>
  </si>
  <si>
    <t>49543547</t>
  </si>
  <si>
    <t>Oblastní charita Kutná Hora</t>
  </si>
  <si>
    <t>Pořízení automobilu pro poskytovatel sociální služby v Kostelci nad Orlicí</t>
  </si>
  <si>
    <t>0274968</t>
  </si>
  <si>
    <t>Město Kostelec nad Orlicí</t>
  </si>
  <si>
    <t>Automobily pro ranou péči OS LOGO</t>
  </si>
  <si>
    <t>26607468</t>
  </si>
  <si>
    <t>Občanské sdružení Logo z.s.</t>
  </si>
  <si>
    <t>Pořízení automobilu pro Stacionář Cesta Náchod z.ú.</t>
  </si>
  <si>
    <t>48653292</t>
  </si>
  <si>
    <t>Stacionář Cesta Náchod z.ú.</t>
  </si>
  <si>
    <t>MOBILITA TERÉNNÍ PEČOVATELSKÉ SLUŽBY MĚSTO NETOLICE</t>
  </si>
  <si>
    <t>00250601</t>
  </si>
  <si>
    <t>MĚSTO NETOLICE</t>
  </si>
  <si>
    <t>Pořízení automobilu pro Domov pro osoby se zdravotním postižením Barborka Kroměříž</t>
  </si>
  <si>
    <t>00287351</t>
  </si>
  <si>
    <t>Město Kroměříž</t>
  </si>
  <si>
    <t>Automobil s úpravou pro převoz osob se sníženou schopností pohybu</t>
  </si>
  <si>
    <t>70890366</t>
  </si>
  <si>
    <t>Plzeňský kraj</t>
  </si>
  <si>
    <t>Automobil pro Domov se zvláštním režimem v Čáslavi</t>
  </si>
  <si>
    <t>Pořízení automobilu pro výkon sociálních služeb seniorům a občanům se ZP ve městě Moravský Beroun</t>
  </si>
  <si>
    <t>00296244</t>
  </si>
  <si>
    <t>Město Moravský Beroun</t>
  </si>
  <si>
    <t>Olomoucký</t>
  </si>
  <si>
    <t>Pořízení automobilu pro Oázu pokoje</t>
  </si>
  <si>
    <t>45235201</t>
  </si>
  <si>
    <t>Charita Frýdek Místek</t>
  </si>
  <si>
    <t>Pořízení automobilu pro terénní služby Charity Zábřeh</t>
  </si>
  <si>
    <t>42766796</t>
  </si>
  <si>
    <t>Charita Zábřeh</t>
  </si>
  <si>
    <t>Dostupnější osobní asistence</t>
  </si>
  <si>
    <t>26593548</t>
  </si>
  <si>
    <t>Centrum pro zdravotně postižené Moravskoslezského kraje o.p.s.</t>
  </si>
  <si>
    <t>Pořízení automobilu pro pečovatelskou službu Pomoci v nouzi v Kynšperku nad Ohří</t>
  </si>
  <si>
    <t>27991997</t>
  </si>
  <si>
    <t>Pomoc v nouzi o.p.s.</t>
  </si>
  <si>
    <t>Automobily pro Charitní pečovatelskou službu</t>
  </si>
  <si>
    <t>73633755</t>
  </si>
  <si>
    <t>Oblastní charita Jičín</t>
  </si>
  <si>
    <t>Pořízení automobilu pro Pečovatelskou službu města Libčice nad Vltavou</t>
  </si>
  <si>
    <t>00241407</t>
  </si>
  <si>
    <t>Město Libčice nad Vltavou</t>
  </si>
  <si>
    <t>Automobily pro osobní asistenci a terénní odlehčovací službu v domácí hospicové péči v regionu Benešovsko</t>
  </si>
  <si>
    <t>24312355</t>
  </si>
  <si>
    <t>RUAH o.p.s.</t>
  </si>
  <si>
    <t>Zefektivnění sociálních služeb Centra Karlín Fokusu Praha zajištěním lepší mobility</t>
  </si>
  <si>
    <t>Pořízení upravitelného vozidla pro zařízení registrované pobytové sociální služby Domova Alzheimer Darkov o.p.s.</t>
  </si>
  <si>
    <t>02496470</t>
  </si>
  <si>
    <t>Domov Alzheimer Darkov o.p.s.</t>
  </si>
  <si>
    <t>Automobil pro Domov pro seniory v Libici nad Cidlinou</t>
  </si>
  <si>
    <t>Pořízení automobilu pro Domov Svatý Jan</t>
  </si>
  <si>
    <t>73087-221/3</t>
  </si>
  <si>
    <t>Pořízení automobilu pro Koniklec Suchomasty</t>
  </si>
  <si>
    <t>73087-221/5</t>
  </si>
  <si>
    <t>Pořízení automobilu do domu</t>
  </si>
  <si>
    <t>00278386</t>
  </si>
  <si>
    <t>Město Úpice</t>
  </si>
  <si>
    <t>Pořízení automobilů pro Sociální služby města Havířova</t>
  </si>
  <si>
    <t>00297488</t>
  </si>
  <si>
    <t>Statutární město Havířov</t>
  </si>
  <si>
    <t>ZAJIŠTĚNÍ VYŠŠÍ MOBILITY TERÉNNÍ PEČOVATELSKÉ SLUŽBY MĚSTO NOVÁ BYSTŘICE</t>
  </si>
  <si>
    <t>00247138</t>
  </si>
  <si>
    <t>Město Nová Bystřice</t>
  </si>
  <si>
    <t>Pořízení automobilu pro pečovatelskou službu Řevnice</t>
  </si>
  <si>
    <t>00241636</t>
  </si>
  <si>
    <t>Město Řevnice</t>
  </si>
  <si>
    <t>Automobil pro sociální služby Městské charity Plzeň</t>
  </si>
  <si>
    <t>45334692</t>
  </si>
  <si>
    <t>Městská charita Plzeň</t>
  </si>
  <si>
    <t>Pořízení vozu - DOMOV MAJÁK o.p.s.</t>
  </si>
  <si>
    <t>24255874</t>
  </si>
  <si>
    <t xml:space="preserve"> DOMOV MAJÁK o.p.s.</t>
  </si>
  <si>
    <t>Pořízení automobilů pro převoz osob se sníženou schopností pohybu</t>
  </si>
  <si>
    <t>69093083</t>
  </si>
  <si>
    <t>Oblastní charita Strakonice</t>
  </si>
  <si>
    <t>Pořízení osobního automobilu pro sociální službu Denní stacionář DC 90 o.p.s.</t>
  </si>
  <si>
    <t>00560618</t>
  </si>
  <si>
    <t>DC 90 o.p.s.</t>
  </si>
  <si>
    <t>Pořízení automobilu pro pečovatelskou službu</t>
  </si>
  <si>
    <t>00275301</t>
  </si>
  <si>
    <t>Město Rokytnice v Orl. H.</t>
  </si>
  <si>
    <t>Charita Český Těšín - pořízení automobilů</t>
  </si>
  <si>
    <t>60337842</t>
  </si>
  <si>
    <t>Charita Český Těšín</t>
  </si>
  <si>
    <t>Osobní automobil - terénní služba Rané péče ve Středočeském kraji</t>
  </si>
  <si>
    <t>62931270</t>
  </si>
  <si>
    <t>Diakonie ČCE -  středisko Praha</t>
  </si>
  <si>
    <t>Pořízení automobilu pro Domov  Mladá</t>
  </si>
  <si>
    <t>73087-221/29</t>
  </si>
  <si>
    <t>Automobily pro pečovatelskou službu Charity Frenštát p.R.</t>
  </si>
  <si>
    <t>49590588</t>
  </si>
  <si>
    <t>Charita Frenštát pod Radhoštěm</t>
  </si>
  <si>
    <t xml:space="preserve">Auto krajem pádí, brzdy piští, ANTONIE už k Vám sviští. </t>
  </si>
  <si>
    <t>ANTONIA senior services s.r.o. Čakovičky</t>
  </si>
  <si>
    <t>Nákup vozidel pro službu osobní asistence a sociálně aktivizační služby pro rodiny s dětmi</t>
  </si>
  <si>
    <t>26708451</t>
  </si>
  <si>
    <t>Maltézská pomoc o.p.s.</t>
  </si>
  <si>
    <t>Benátky nad Jizerou -Terénní pečovatelská služba - Nákup 2 osobních automobilů</t>
  </si>
  <si>
    <t>00237422</t>
  </si>
  <si>
    <t>Benátky nad Jizerou</t>
  </si>
  <si>
    <t>Pořízení automobilu do Domova pokojného stáří sv. Františka v Javorníku</t>
  </si>
  <si>
    <t>60339241</t>
  </si>
  <si>
    <t>Charita Jeseník</t>
  </si>
  <si>
    <t>Pořízení automobilů do terénní služby Ledax o.p.s.</t>
  </si>
  <si>
    <t>28068955</t>
  </si>
  <si>
    <t>Ledax, o.p.s.</t>
  </si>
  <si>
    <t>nákup 6 ks vozidel bez dalších úprav pro terénní služby</t>
  </si>
  <si>
    <t>Pořízení automobilu pro Domov seniorů Vojkov</t>
  </si>
  <si>
    <t>73087-221/6</t>
  </si>
  <si>
    <t>Pořízení automobilu pro Zahradu Kladno</t>
  </si>
  <si>
    <t>73087-221/17</t>
  </si>
  <si>
    <t>Pořízení automobilu pro Domov  Laguna Psáry</t>
  </si>
  <si>
    <t>73087-221/30</t>
  </si>
  <si>
    <t>Pořízení automobilů pro sociální služby Zdislava Veselí, o.p.s</t>
  </si>
  <si>
    <t>26981751</t>
  </si>
  <si>
    <t>Zdislava Veselí, o.p.s</t>
  </si>
  <si>
    <t>Pořízení automobilu pro poskytovatele terénních sociálních služeb</t>
  </si>
  <si>
    <t>62529919</t>
  </si>
  <si>
    <t>Farní charita Prachatice</t>
  </si>
  <si>
    <t>Pořízení automobilů pro Domov pro seniory Vážany Kroměříž</t>
  </si>
  <si>
    <t>Zlepšení vybavenosti terénních a ambulantních služeb v Polici nad Metují</t>
  </si>
  <si>
    <t>00272949</t>
  </si>
  <si>
    <t>Město Police nad Metují</t>
  </si>
  <si>
    <t>Pořízení nového dodávkového automobilu (minibusu) pro Pečovatelskou službu Ledeč nad Sázavou</t>
  </si>
  <si>
    <t>00267759</t>
  </si>
  <si>
    <t>Město Ledeč nad Sázavou</t>
  </si>
  <si>
    <t>Pořízení automobilů pro Denní stacionář pro seniory, Domov se zvláštním režimem, Osobní asistenci, Agenturu asistenční služby pro lidi s tělesným postižením a Středisko pečovatelská služba</t>
  </si>
  <si>
    <t>43873499</t>
  </si>
  <si>
    <t>Arcidiecezní charita Praha</t>
  </si>
  <si>
    <t>Pořízení automobilu pro Centrum Rožmitál pod Třemšínem</t>
  </si>
  <si>
    <t>73087-221/14</t>
  </si>
  <si>
    <t>Osobní automobil pro pečovatelskou službu</t>
  </si>
  <si>
    <t>00267538</t>
  </si>
  <si>
    <t>Město Chotěboř</t>
  </si>
  <si>
    <t>Pořízení automobilů pro Charitu Olomouc</t>
  </si>
  <si>
    <t>44936427</t>
  </si>
  <si>
    <t>Charita Olomouc</t>
  </si>
  <si>
    <t>ZAJIŠTĚNÍ VOZIDEL PRO STŘEDISKA RANÉ PÉČE</t>
  </si>
  <si>
    <t>67363610</t>
  </si>
  <si>
    <t>SPRP, z.s.</t>
  </si>
  <si>
    <t>Automobily pro terénní sociální službu osobní asistence</t>
  </si>
  <si>
    <t>70891508</t>
  </si>
  <si>
    <t>Liberecký kraj</t>
  </si>
  <si>
    <t>Zakoupení osobního automobilu pro přesun pečovatelek a převoz klientů a kompenzačních pomůce</t>
  </si>
  <si>
    <t>03338878</t>
  </si>
  <si>
    <t>Kvalitní podzim života, z.ú.</t>
  </si>
  <si>
    <t>Pořízení automobilu pro uživatele sociálních služeb domov se zvláštním režimem a domov pro seniory Domova u zámku, z.s.</t>
  </si>
  <si>
    <t>22834524</t>
  </si>
  <si>
    <t>Domov u zámku z.s.</t>
  </si>
  <si>
    <t>Automobil pro Osobní asistenci na Vyškovsku</t>
  </si>
  <si>
    <t>71417-221/1</t>
  </si>
  <si>
    <t>65841875</t>
  </si>
  <si>
    <t>Oblastní charita Vyškov</t>
  </si>
  <si>
    <t>Nákup automobilů pro zajištění terénních služeb pro duševně nemocné</t>
  </si>
  <si>
    <t>64242218</t>
  </si>
  <si>
    <t>Péče o duševní zdraví, z.s.</t>
  </si>
  <si>
    <t>Rozšíření charitní sociální služby ve venkovských oblastech Pardubicka Holicka, Lázní Bohdaneč, Moravanska a Přeloučska</t>
  </si>
  <si>
    <t>46492160</t>
  </si>
  <si>
    <t>Oblastní charita Pardubice</t>
  </si>
  <si>
    <t>Osobní automobil pro služby DOZP a CDS Diakonie Zvonek</t>
  </si>
  <si>
    <t>45248087</t>
  </si>
  <si>
    <t>Diakonie ČCE -  středisko Zvonek v Praze 4</t>
  </si>
  <si>
    <t>Osobní automobil - Denní stacionáře Diakonie Praha</t>
  </si>
  <si>
    <t>Pořízení osobního automobilu pro Centrum sociálních služeb Český Těšín, příspěvková organizace</t>
  </si>
  <si>
    <t>00297437</t>
  </si>
  <si>
    <t>Město Český Těšín</t>
  </si>
  <si>
    <t>Nákup automobilu pro Charitní pečovatelskou službu Blovice, Spálené Poříčí</t>
  </si>
  <si>
    <t>49774043</t>
  </si>
  <si>
    <t>Diecézní charita Plzeň</t>
  </si>
  <si>
    <t>SENIOR Otrokovice - automobil pro pečovatelskou službu</t>
  </si>
  <si>
    <t>00284301</t>
  </si>
  <si>
    <t>Město Otrokovice</t>
  </si>
  <si>
    <t>Pořízení automobilů pro Charitní středisko Matky Terezy - pečovatelská služba Ostrava a Charitní středisko sv. Anežka České - osobní asistence</t>
  </si>
  <si>
    <t>44940998</t>
  </si>
  <si>
    <t>Charita Ostrava</t>
  </si>
  <si>
    <t>Automobil pro Pečovatelskou službu Vyškov a okolní obce</t>
  </si>
  <si>
    <t>Pořízení automobilů pro středisko Sadská a Milovice</t>
  </si>
  <si>
    <t>27395286</t>
  </si>
  <si>
    <t>Centrum soc.a zdravotnických služeb Poděbrady</t>
  </si>
  <si>
    <t>Pořízení automobilu pro Domov Jílové u Prahy</t>
  </si>
  <si>
    <t>73087-221/1</t>
  </si>
  <si>
    <t>73087-221/10</t>
  </si>
  <si>
    <t>Pořízení automobilu pro Nalžovický zámek</t>
  </si>
  <si>
    <t>73087-221/13</t>
  </si>
  <si>
    <t>Automobily pro personál terénní odlehčovací služby Hospice sv. Štěpána</t>
  </si>
  <si>
    <t>65081374</t>
  </si>
  <si>
    <t>Hospic sv. Štěpána, z.s.</t>
  </si>
  <si>
    <t>Ústecký</t>
  </si>
  <si>
    <t>Zkvalitnění dostupnosti terénních služeb v rurální oblasti Horní Vsacko - pohraničním regionu Valašska</t>
  </si>
  <si>
    <t>48773514</t>
  </si>
  <si>
    <t>Charita svaté rodiny Nový Hrozenkov</t>
  </si>
  <si>
    <t>Pořízení vícemístného vozidla pro handicapované osoby</t>
  </si>
  <si>
    <t>01668633</t>
  </si>
  <si>
    <t>Čmeláček z.s.</t>
  </si>
  <si>
    <t>ZAJIŠTĚNÍ VYŠŠÍ MOBILITY TERÉNNÍ PEČOVATELSKÉ SLUŽBY ARCHA Borovany, o.p.s.</t>
  </si>
  <si>
    <t>28149629</t>
  </si>
  <si>
    <t>ARCHA Borovany, o.p.s.</t>
  </si>
  <si>
    <t xml:space="preserve"> Pořízení vozidel pro terénní pečovatelskou službu v Ostravě - Centrum sociálních služeb Ostrava, o.p.s.</t>
  </si>
  <si>
    <t>28659392</t>
  </si>
  <si>
    <t>Centrum sociálních služeb Ostrava,o.p.s</t>
  </si>
  <si>
    <t>Pořízení automobilu pro Obecný zájem, z.ú.</t>
  </si>
  <si>
    <t>26643715</t>
  </si>
  <si>
    <t>Obecný zájem, z.ú.</t>
  </si>
  <si>
    <t>44163967</t>
  </si>
  <si>
    <t>Charita Veselí nad Moravou</t>
  </si>
  <si>
    <t>Nákup vozů pro zařízení Alzheimercentrum Zlosyň, o.p.s.</t>
  </si>
  <si>
    <t>28446003</t>
  </si>
  <si>
    <t>Alzheimercentrum Zlosyň, o.p.s.</t>
  </si>
  <si>
    <t>Pořízení automobilu pro Domov Pod Kavčí skálou</t>
  </si>
  <si>
    <t>73087-221/2</t>
  </si>
  <si>
    <t>Pořízení automobilu pro Domov Ve Vlašimi</t>
  </si>
  <si>
    <t>73087-221/4</t>
  </si>
  <si>
    <t>Pořízení automobilu pro Domov  Unhošť</t>
  </si>
  <si>
    <t>73087-221/15</t>
  </si>
  <si>
    <t>Pořízení automobilu pro Domov  Velvary</t>
  </si>
  <si>
    <t>73087-221/16</t>
  </si>
  <si>
    <t>Pořízení automobilu pro Vyšší Hrádek</t>
  </si>
  <si>
    <t>73087-221/18</t>
  </si>
  <si>
    <t>Auta CNG pro pečovatelskou službu Diakonie Krabčice</t>
  </si>
  <si>
    <t>41328523</t>
  </si>
  <si>
    <t>Diakonie ČCE - středisko v Krabčicích</t>
  </si>
  <si>
    <t>Obnova a rozšíření vozového parku Oblastní charity Pelhřimov</t>
  </si>
  <si>
    <t>47224541</t>
  </si>
  <si>
    <t>Oblastní charita Pelhřimov</t>
  </si>
  <si>
    <t>Pořízení automobilu pro uživatele sociálních služeb domov se zvláštním režimem a domov pro seniory Právo na život, z.s.</t>
  </si>
  <si>
    <t>27032558</t>
  </si>
  <si>
    <t>Právo na život, z.s.</t>
  </si>
  <si>
    <t>Rozvoj a obnova materiálně technické základny sociálních služeb</t>
  </si>
  <si>
    <t>27668240</t>
  </si>
  <si>
    <t>DIANA TŘEBÍČ o.p.s.</t>
  </si>
  <si>
    <t>Charita Svaté rodiny Luhačovice - pořízení automobilu terénní pečovatelské služby</t>
  </si>
  <si>
    <t>73633071</t>
  </si>
  <si>
    <t>Charita Svaté rodiny Luhačovice</t>
  </si>
  <si>
    <t>Podpora mobility soc. služeb</t>
  </si>
  <si>
    <t>28066782</t>
  </si>
  <si>
    <t>RESIDENT 2000, o.p.s.</t>
  </si>
  <si>
    <t>Automobil pro terénní službu sociální rehabilitace pro osoby s těžkým zrakovým postižením</t>
  </si>
  <si>
    <t>26200481</t>
  </si>
  <si>
    <t>Tyfloservis, o.p.s.</t>
  </si>
  <si>
    <t>Pořízení automobilů pro Domov na Výsluní</t>
  </si>
  <si>
    <t>00233242</t>
  </si>
  <si>
    <t>Město Hořovice</t>
  </si>
  <si>
    <t>Nákup vozů pro zařízení Alzheimercentrum Filipov o.p.s.</t>
  </si>
  <si>
    <t>28441397</t>
  </si>
  <si>
    <t>Alzheimercentrum Filipov o.p.s.</t>
  </si>
  <si>
    <t>Pořízení automobilu pro Domov Domino</t>
  </si>
  <si>
    <t>73087-221/7</t>
  </si>
  <si>
    <t>Pořízení automobilu pro Domov  Kladno Švermov</t>
  </si>
  <si>
    <t>73087-221/34</t>
  </si>
  <si>
    <t>Pořízení automobilu pro Domov  Sedlčany</t>
  </si>
  <si>
    <t>73087-221/35</t>
  </si>
  <si>
    <t>Pořízení automobilu pro Domov  Pod Lipami</t>
  </si>
  <si>
    <t>73087-221/36</t>
  </si>
  <si>
    <t>Pořízení automobilu pro Zvoneček Bylany</t>
  </si>
  <si>
    <t>73087-221/37</t>
  </si>
  <si>
    <t>Pořízení automobilu pro Domov  Slaný</t>
  </si>
  <si>
    <t>73087-221/38</t>
  </si>
  <si>
    <t>Nová vozidla pro klienty MÚSS, Strakonice</t>
  </si>
  <si>
    <t>75338-221/1</t>
  </si>
  <si>
    <t>00251810</t>
  </si>
  <si>
    <t>Město Strakonice</t>
  </si>
  <si>
    <t>Zvýšení dostupnosti charitní pečovatelské služby pořízením automobilu</t>
  </si>
  <si>
    <t>48623814</t>
  </si>
  <si>
    <t>Oblastní charita Červený Kostelec</t>
  </si>
  <si>
    <t>Pořízení automobilů pro pečovatelskou službu MSSS Boskovice</t>
  </si>
  <si>
    <t>00279978</t>
  </si>
  <si>
    <t>obec Boskovice</t>
  </si>
  <si>
    <t xml:space="preserve">Pořízení automobilů pro terénní sociální služby Pečovatelské služby Homediss, o.p.s. </t>
  </si>
  <si>
    <t>26906902</t>
  </si>
  <si>
    <t xml:space="preserve"> Pečovatelská služba Homediss, o.p.s. </t>
  </si>
  <si>
    <t>Pořízení automobilů pro poskytovatele sociálních služeb</t>
  </si>
  <si>
    <t>03387046</t>
  </si>
  <si>
    <t>Sociální služby Běchovice</t>
  </si>
  <si>
    <t>Nákup vozů pro zařízení Alzheimercentrum Průhonice, z.ú.</t>
  </si>
  <si>
    <t>29029651</t>
  </si>
  <si>
    <t>Alzheimercentrum Průhonice, z.ú.</t>
  </si>
  <si>
    <t>Nákup automobilů pro charitní pečovatelskou a odlehčovací službu</t>
  </si>
  <si>
    <t>47072989</t>
  </si>
  <si>
    <t>Farní charita Příbram</t>
  </si>
  <si>
    <t>Pořízení automobilu pro terénní službu Osobní asistence Český Krumlov</t>
  </si>
  <si>
    <t>70815089</t>
  </si>
  <si>
    <t>ICOS Český Krumlov, o.p.s.</t>
  </si>
  <si>
    <t>Charita Kyjov - pořízení automobilů</t>
  </si>
  <si>
    <t>44164114</t>
  </si>
  <si>
    <t>Charita Kyjov</t>
  </si>
  <si>
    <t>ZAJIŠTĚNÍ VYŠŠÍ MOBILITY TERÉNNÍ PEČOVATELSKÉ SLUŽBY MĚSTO MLADÁ VOŽICE</t>
  </si>
  <si>
    <t>00252557</t>
  </si>
  <si>
    <t>Město Mladá Vožice</t>
  </si>
  <si>
    <t>Automobil pro pečovatelskou službu Hronov</t>
  </si>
  <si>
    <t>00272680</t>
  </si>
  <si>
    <t>Město Hronov</t>
  </si>
  <si>
    <t xml:space="preserve">Pořízení vozidel pro terénní pečovatelskou službu v Havířově – Komplexní domácí péče Hestia s.r.o. </t>
  </si>
  <si>
    <t>26861666</t>
  </si>
  <si>
    <t>Komplexní domácí péče Hestia s.r.o.</t>
  </si>
  <si>
    <t>Nákup vozů pro AC Facility, s.r.o.</t>
  </si>
  <si>
    <t>24240931</t>
  </si>
  <si>
    <t>AC Facility, s.r.o.</t>
  </si>
  <si>
    <t>Nákup vozů pro zařízení Alzheimercentrum Prácheň, o.p.s.</t>
  </si>
  <si>
    <t>25156349</t>
  </si>
  <si>
    <t>Alzheimercentrum Prácheň, o.p.s.</t>
  </si>
  <si>
    <t>Terénní pečovatelská služba</t>
  </si>
  <si>
    <t>60072709</t>
  </si>
  <si>
    <t>Městská charita České Budějovice</t>
  </si>
  <si>
    <t>Automobil pro pečovatelskou službu města Větřní</t>
  </si>
  <si>
    <t>00246182</t>
  </si>
  <si>
    <t>Město Větřní</t>
  </si>
  <si>
    <t>Pořízení automobilů pro terénní pečovatelskou službu (FCHM)</t>
  </si>
  <si>
    <t>63263416</t>
  </si>
  <si>
    <t>Farní charita Milevsko</t>
  </si>
  <si>
    <t>Tísňová péče Anděl strážný - nákup 3 ks automobilů</t>
  </si>
  <si>
    <t>29123747</t>
  </si>
  <si>
    <t>Domovinka - sociální služby o.p.s.</t>
  </si>
  <si>
    <t>Pořízení automobilu pro poskytovatele sociálních  služeb</t>
  </si>
  <si>
    <t>002601778</t>
  </si>
  <si>
    <t>Město Stříbro</t>
  </si>
  <si>
    <t>Pořízení automobilu pro psychosociálního pracovníka mobilních hospicových služeb</t>
  </si>
  <si>
    <t>04871243</t>
  </si>
  <si>
    <t>Nejste sami - mobilní hospic, z.ú.</t>
  </si>
  <si>
    <t>Koupě automobilu</t>
  </si>
  <si>
    <t>00426326</t>
  </si>
  <si>
    <t>Oblastní spolek Českého červeného kříže Zlín</t>
  </si>
  <si>
    <t>Obnova vozidel pro terénní sociální služby Diecézní charity Brno</t>
  </si>
  <si>
    <t>44990260</t>
  </si>
  <si>
    <t>Diecézní charita Brno</t>
  </si>
  <si>
    <t>Pořízení automobilu pro Osobní asistenční službu Charity Vsetín</t>
  </si>
  <si>
    <t>44740778</t>
  </si>
  <si>
    <t>Charita Vsetín</t>
  </si>
  <si>
    <t>Nákup vozů pro zařízení Alzheimercentrum Zlín, z.ú.</t>
  </si>
  <si>
    <t>03461891</t>
  </si>
  <si>
    <t>Alzheimercentrum Zlín, z.ú.</t>
  </si>
  <si>
    <t>Pořízení třech automobilů pro Jistoty Domova z.ú.</t>
  </si>
  <si>
    <t>03058166</t>
  </si>
  <si>
    <t>Jistoty Domova z.ú.</t>
  </si>
  <si>
    <t>Pořízení automobilu pro Domov seniorů Jankov</t>
  </si>
  <si>
    <t>73087-221/9</t>
  </si>
  <si>
    <t>Zvýšení dostupnosti terénních služeb pro lidi se závažným duševním onemocněním v Jihomoravském Kraji</t>
  </si>
  <si>
    <t>70288101</t>
  </si>
  <si>
    <t>Práh jižní Morava, z.ú.</t>
  </si>
  <si>
    <t xml:space="preserve">Obnova vozového parku terénní pečovatelské služby </t>
  </si>
  <si>
    <t>27793923</t>
  </si>
  <si>
    <t>Pomadol s.r.o.</t>
  </si>
  <si>
    <t>Nákup vozů pro zařízení Alzheimercentrum Jihlava, z.ú.</t>
  </si>
  <si>
    <t>Alzheimercentrum Jihlava, z.ú.</t>
  </si>
  <si>
    <t>Automobil pro klienty Domova seniorů Přepychy</t>
  </si>
  <si>
    <t>24160369</t>
  </si>
  <si>
    <t>Ambeat Health Care a.s.</t>
  </si>
  <si>
    <t>Pořízení automobilu pro poskytování sociálních služeb v domově se zvláštním režimem</t>
  </si>
  <si>
    <t>04251806</t>
  </si>
  <si>
    <t>Ústav sociální péče Brdy, z.ú.</t>
  </si>
  <si>
    <t>Zvýšení dostupnosti pečovatelské služby a osobní asistence</t>
  </si>
  <si>
    <t>48005894</t>
  </si>
  <si>
    <t>Charita Šumperk</t>
  </si>
  <si>
    <t>Pořízení automobilu se speciální úpravou pro klienty DZR</t>
  </si>
  <si>
    <t>04580818</t>
  </si>
  <si>
    <t>Ústav péče o seniory Třemošná z.ú.</t>
  </si>
  <si>
    <t>Osobní auta pro Terénní pečovatelskou službu</t>
  </si>
  <si>
    <t>66388830</t>
  </si>
  <si>
    <t>Oblastní charita Klatovy</t>
  </si>
  <si>
    <t>Automobil pro vozíčkáře Domova seniorů Malá Čermná</t>
  </si>
  <si>
    <t>Auto pro klienty</t>
  </si>
  <si>
    <t>25847431</t>
  </si>
  <si>
    <t>Dům seniorů Bílá podkova s.r.o.</t>
  </si>
  <si>
    <t>Charita Konice - pořízení automobilů</t>
  </si>
  <si>
    <t>neudáno</t>
  </si>
  <si>
    <t>Charita Konice</t>
  </si>
  <si>
    <t>ne</t>
  </si>
  <si>
    <t>Nákup automobilu pro terénní programy Českého západu o.p.s.</t>
  </si>
  <si>
    <t>26550334</t>
  </si>
  <si>
    <t>Český západ, o.p.s.</t>
  </si>
  <si>
    <t>26921685</t>
  </si>
  <si>
    <t>Centrum sociálních služeb Vyškov,o.p.s.</t>
  </si>
  <si>
    <t>Podpora reprodukce movitého a nemovitého majetku soc. služeb</t>
  </si>
  <si>
    <t>22906797</t>
  </si>
  <si>
    <t>Vital life</t>
  </si>
  <si>
    <t>01562886</t>
  </si>
  <si>
    <t>Společnost sv. Zdislavy z Lemberka o.p.s.</t>
  </si>
  <si>
    <t>Bezbariérovým areálem k plnohodnotnému životu nemocných roztroušenou sklerózou</t>
  </si>
  <si>
    <t>bezbariérové úpravy 4 budov</t>
  </si>
  <si>
    <t>Vytvoření podmínek pro bezbariérový pohyb osob při hygieně</t>
  </si>
  <si>
    <t>vany a zvedací zařízení</t>
  </si>
  <si>
    <t>Penzion pro důchodce Loštice - rekonstrukce bytových jader</t>
  </si>
  <si>
    <t>60609460</t>
  </si>
  <si>
    <t>Olomoucký kraj</t>
  </si>
  <si>
    <t>Podpora mobility v Domě Fatima - centru pro tělesně postižené</t>
  </si>
  <si>
    <t>výtah</t>
  </si>
  <si>
    <t>Domov pro seniory Šternberk, Na Valech 14 - rekonstrukce výtahu včetně stavebních úprav</t>
  </si>
  <si>
    <t>00299529</t>
  </si>
  <si>
    <t>Město šternberk</t>
  </si>
  <si>
    <t>AMICA CENTRUM CHEB - vybudování evakuačních výtahů a únikových požárních cest pro domov seniorů</t>
  </si>
  <si>
    <t>18233392</t>
  </si>
  <si>
    <t>AMICA CENTRUM s.r.o.</t>
  </si>
  <si>
    <t>2x evakuační výtah</t>
  </si>
  <si>
    <t>Přístavba evakuačního výtahu v Domově důchodců v Ústí nad Orlicí</t>
  </si>
  <si>
    <t>00279676</t>
  </si>
  <si>
    <t>Město Ústí nad Orlicí</t>
  </si>
  <si>
    <t>Domov důchodců Bystřany - Rekonstrukce lůžkového výtahu</t>
  </si>
  <si>
    <t>00266256</t>
  </si>
  <si>
    <t>Obec Bystřany</t>
  </si>
  <si>
    <t>rekonstrukce evakuačního výtahu</t>
  </si>
  <si>
    <t>Pořízení osobního výtahu v budově č.1 v Domově Kladno - Švermov</t>
  </si>
  <si>
    <t>Zvýšení mobility v Domově Na Výsluní</t>
  </si>
  <si>
    <t>Vybudování výtahu a bezbariérového WC v 2.NP Mjr. Nováka 1455/34, Ostrava - Hrabůvka</t>
  </si>
  <si>
    <t>Statutární město Ostrava</t>
  </si>
  <si>
    <t>bezbariérové WC a výtah</t>
  </si>
  <si>
    <t>Domov pro seniory Chlumec, Pod Horkou 85 Chlumec – Stavební úpravy hygienického příslušenství</t>
  </si>
  <si>
    <t>70360-221/5</t>
  </si>
  <si>
    <t>00081531</t>
  </si>
  <si>
    <t>Statutární město Ústí nad Labem</t>
  </si>
  <si>
    <t>Výměna výtahů v Domově pro seniory Vážany Kroměříž</t>
  </si>
  <si>
    <t>výměna výtahů</t>
  </si>
  <si>
    <t>Domov důchodců Bystřany - Rekonstrukce zahrady</t>
  </si>
  <si>
    <t>71391-221/1</t>
  </si>
  <si>
    <t>Pořízení osobního výtahu v budově č.2 v Domově Kladno - Švermov</t>
  </si>
  <si>
    <t>73087-221/19</t>
  </si>
  <si>
    <t>Pořízení evakuačního výtahu pro Domov Pod Skalami Kurovodice</t>
  </si>
  <si>
    <t>73087-221/20</t>
  </si>
  <si>
    <t>Vybudování bezbariérových koupelen pro Domov seniorů Rudná</t>
  </si>
  <si>
    <t>73087-221/31</t>
  </si>
  <si>
    <t>bezbariérové koupelny</t>
  </si>
  <si>
    <t xml:space="preserve">Rekonstrukce evakuačních a osobních výtahů v zařízení Dům seniorů Liberec- Františkov, příspěvková organizace </t>
  </si>
  <si>
    <t>rekonstrukce výtahů</t>
  </si>
  <si>
    <t>Domov pro seniory Krásné Březno, Rozcestí 798/9 Ústí n.L.- Rekonstrukce chodníků v zahradě DS</t>
  </si>
  <si>
    <t>70360-221/4</t>
  </si>
  <si>
    <t>Domov pro seniory Velké Březno, Klášterní 2, Velké Březno – Vybudování sociálního zařízení</t>
  </si>
  <si>
    <t>70360-221/2</t>
  </si>
  <si>
    <t>Bezbariérové úpravy v Domově pro seniory v Lidické, Strakonice</t>
  </si>
  <si>
    <t>75338-221</t>
  </si>
  <si>
    <t>Pořízení evakuačního výtahu pro Domov Na Zámku Lysá nad Labem</t>
  </si>
  <si>
    <t>73087-221/26</t>
  </si>
  <si>
    <t>Vybudování bezbariérového vstupu do budovy pro Rybku</t>
  </si>
  <si>
    <t>73087-221/28</t>
  </si>
  <si>
    <t>Vybudování bezbariérového vstupu do budovy pro Domov Unhošť</t>
  </si>
  <si>
    <t>73087-221/27</t>
  </si>
  <si>
    <t>Výměna dvou osobních výtahů v Domově pro seniory a domu s pečovatelskou službou</t>
  </si>
  <si>
    <t>00254061</t>
  </si>
  <si>
    <t>Město Mariánské Lázně</t>
  </si>
  <si>
    <t>Stavba lůžkového a evakuačního výtahu pro Domov důchodců Rokytnice nad Jizerou</t>
  </si>
  <si>
    <t>Vybudování nových bezbariérových parkovacích míst pro invalidy</t>
  </si>
  <si>
    <t>Odstranění vertikálních i horizontálních bariér v  Domově Potoky</t>
  </si>
  <si>
    <t>73801/221-1</t>
  </si>
  <si>
    <t>28744349</t>
  </si>
  <si>
    <t>Domov Potoky, JIPRO-CASH s.r.o.</t>
  </si>
  <si>
    <t>SENIOR B - bezbariérové úpravy v bytech</t>
  </si>
  <si>
    <t>Rozšíření zázemí Pečovatelské služby Sezimovo Ústí</t>
  </si>
  <si>
    <t>00252859</t>
  </si>
  <si>
    <t>Město Sezimovo Ústí</t>
  </si>
  <si>
    <t>Přístavba Domova seniorů Břeclav - kuchyně</t>
  </si>
  <si>
    <t>00283061</t>
  </si>
  <si>
    <t>Město Břeclav</t>
  </si>
  <si>
    <t>přístavba kuchyně</t>
  </si>
  <si>
    <t>Rekonstrukce kuchyně SSMP</t>
  </si>
  <si>
    <t>00274046</t>
  </si>
  <si>
    <t>Statutární město Pardubice</t>
  </si>
  <si>
    <t>rekonstrukce přístavba</t>
  </si>
  <si>
    <t>Rekonstrukce zázemí pro klienty a podpora pohybu klientů v DOZP Leontýn</t>
  </si>
  <si>
    <t>00064581</t>
  </si>
  <si>
    <t>rekonstrukce objektu</t>
  </si>
  <si>
    <t>Modernizace vybavení prádelny v Domově důchodců Sušice</t>
  </si>
  <si>
    <t>00265129</t>
  </si>
  <si>
    <t>Město Sušice</t>
  </si>
  <si>
    <t>rekonstrukce prádelny</t>
  </si>
  <si>
    <t>Úprava objektu na ul. Šunychelská včetně vybudování bydlení komunitního typu</t>
  </si>
  <si>
    <t>70890692</t>
  </si>
  <si>
    <t>Moravskoslezský kraj</t>
  </si>
  <si>
    <t>rekonstrukce + 3 nová místa</t>
  </si>
  <si>
    <t xml:space="preserve">Humanizace Domova pokojného stáří sv. Františka </t>
  </si>
  <si>
    <t>71725-221/1</t>
  </si>
  <si>
    <t>rekonstrukce</t>
  </si>
  <si>
    <t>Benátky nad Jizerou – Domov pro seniory – Modernizace obytných jednotek (koupelny, WC, vstupy)</t>
  </si>
  <si>
    <t>rekonstrukce hygienických zařízení</t>
  </si>
  <si>
    <t>Zkvalitnění stávajícího pobytového zařízení Domova pro seniory kardinála Berana v Mukařově</t>
  </si>
  <si>
    <t>Rekonstrukce objektu pro Centrum 83</t>
  </si>
  <si>
    <t>73087-221/32</t>
  </si>
  <si>
    <t>Rekonstrukce koupelny v domě s pečovatelskou službou</t>
  </si>
  <si>
    <t>rekonstrukce koupelny</t>
  </si>
  <si>
    <t>Domov pro seniory Dobětice, Šrámkova 3305/38A, Ústí n.L. - Rekonstrukce prádelny a nákup komunikačního systému</t>
  </si>
  <si>
    <t>70360-221/1</t>
  </si>
  <si>
    <t>Rekonstrukce hygienického zázemí pro Domov seniorů Vojkov</t>
  </si>
  <si>
    <t>73087-221/23</t>
  </si>
  <si>
    <t>rekonstrukce hygienického zázemí</t>
  </si>
  <si>
    <t>Pačlavice - zkvalitnění ubytovacích kapacit</t>
  </si>
  <si>
    <t>00287580</t>
  </si>
  <si>
    <t>Obec Pačlavice</t>
  </si>
  <si>
    <t>zkvalitnění péče</t>
  </si>
  <si>
    <t>Modernizace pobytových zařízení ve správě Sociálních služeb Chomutov - Domov pro osoby se zdravotním postižením</t>
  </si>
  <si>
    <t>74681-221/1</t>
  </si>
  <si>
    <t>00261891</t>
  </si>
  <si>
    <t>Statutární město Chomutov</t>
  </si>
  <si>
    <t>Rekonstrukce prádelenského provozu v Centru Rožmitál pod Třemšínem</t>
  </si>
  <si>
    <t>73087-221/22</t>
  </si>
  <si>
    <t>Modernizace pobytových zařízení ve správě Sociálních služeb Chomutov - Domov pro seniory</t>
  </si>
  <si>
    <t>74681-221</t>
  </si>
  <si>
    <t>Rekonstrukce domova pro seniory SAREPTA Komorní Lhotka</t>
  </si>
  <si>
    <t>65468562</t>
  </si>
  <si>
    <t>Slezská diakonie</t>
  </si>
  <si>
    <t>Rekonstrukce stravovacího provozu Domova Pod Lipami Smečno</t>
  </si>
  <si>
    <t>73087-221/24</t>
  </si>
  <si>
    <t>rekonstrukce kuchyně</t>
  </si>
  <si>
    <t>Modernější vybavení pro kvalitnější péči</t>
  </si>
  <si>
    <t>Domov se zvláštním režimem - Křešice</t>
  </si>
  <si>
    <t>00261238</t>
  </si>
  <si>
    <t>Statutární město Děčín</t>
  </si>
  <si>
    <t>Domov pro seniory Severní Terasa, V Klidu 3113/12, Ústí n. L. - rekonstrukce bytových jednotek</t>
  </si>
  <si>
    <t>Domov pro seniory a azylový dům, Orlická 2893/1 Ústí n. L. – rekonstrukce bytových jednotek</t>
  </si>
  <si>
    <t>70360-221/3</t>
  </si>
  <si>
    <t xml:space="preserve">Modernizace koupelen </t>
  </si>
  <si>
    <t>00276111</t>
  </si>
  <si>
    <t>Město Semily</t>
  </si>
  <si>
    <t>Rekonstrukce a nástavba objektu Domu sociální péče Kralovice, příspěvková organizace</t>
  </si>
  <si>
    <t>71851-221/1</t>
  </si>
  <si>
    <t>Dřevčická o.p.s. - Alzheimer pavilon</t>
  </si>
  <si>
    <t>24678961</t>
  </si>
  <si>
    <t>Dřevčická o.p.s.</t>
  </si>
  <si>
    <t>Revitalizace budovy Domova Příbor</t>
  </si>
  <si>
    <t>Domov seniorů Prostějov - modernizace sociálního zařízení</t>
  </si>
  <si>
    <t>Domov pro osoby se zdravotním postižením - Boletice</t>
  </si>
  <si>
    <t>Rekonstrukce objektu TK Sejřek</t>
  </si>
  <si>
    <t>43379729</t>
  </si>
  <si>
    <t>Kolpingovo dílo ČR z.s.</t>
  </si>
  <si>
    <t>Domov pro seniory Česká Kamenice - I. Etapa - Přístavba ubytovacího pavilonu</t>
  </si>
  <si>
    <t>00261220</t>
  </si>
  <si>
    <t>Město Česká Kamenice</t>
  </si>
  <si>
    <t>Domov se zvláštním režimem Jiříkov</t>
  </si>
  <si>
    <t>00261424</t>
  </si>
  <si>
    <t>Město Jiříkov</t>
  </si>
  <si>
    <t>Rekonstrukce objektu na pobytovou sociální službu DZR</t>
  </si>
  <si>
    <t>28618530</t>
  </si>
  <si>
    <t>BESKYD DZR, o.p.s.</t>
  </si>
  <si>
    <t>Rekonstrukce a dostavba Týdenního stacionáře Na Palubě za účelem naplnění materiálně technických standardů</t>
  </si>
  <si>
    <t>Nástavba pro Chráněné bydlení Diakonie Zvonek</t>
  </si>
  <si>
    <t>Rekonstrukce objektu Domeček pro Koniklec Suchomasty</t>
  </si>
  <si>
    <t>73087-221/21</t>
  </si>
  <si>
    <t>Rekonstrukce objektu pro Domov Sedlčany</t>
  </si>
  <si>
    <t>73087-221/33</t>
  </si>
  <si>
    <t>Rekonstrukce domu Šarik na chráněné bydlení za účelem zkvalitnění stávajícího pobytového zařízení k naplnění materiálně technických standardů sociálních služeb</t>
  </si>
  <si>
    <t>46456970</t>
  </si>
  <si>
    <t>Sdružení Neratov, z.s.</t>
  </si>
  <si>
    <t>Revitalizace Domova Radost pro osoby s postižením v Merklíně</t>
  </si>
  <si>
    <t>45331154</t>
  </si>
  <si>
    <t>Diakonie ČCE- středisko Západní Čechy</t>
  </si>
  <si>
    <t>Rekonstrukce sociálního zařízení pro těžce tělesně postižené</t>
  </si>
  <si>
    <t>16190254</t>
  </si>
  <si>
    <t>Asociace muskulárních dystrofiků v ČR, z.s.</t>
  </si>
  <si>
    <t>Zkvalitnění pobytového zařízení Domova Potoky, odstranění šestilůžkového pokoje</t>
  </si>
  <si>
    <t>DSS Slatiňany - Centrální kuchyně, prádelna a technologické zázemí</t>
  </si>
  <si>
    <t>70892822</t>
  </si>
  <si>
    <t>Pardubický kraj</t>
  </si>
  <si>
    <t>Zkvalitnění služeb CSP Vodňany</t>
  </si>
  <si>
    <t>00251984</t>
  </si>
  <si>
    <t>Město Vodňany</t>
  </si>
  <si>
    <t>SENIOR B - zkvalitnění poskytovaných sociálních služeb</t>
  </si>
  <si>
    <t>Stavební úpravy Střediska sociálních služeb města Frýdlant nad Ostravicí -Domov se zvláštním režimem</t>
  </si>
  <si>
    <t>00296651</t>
  </si>
  <si>
    <t>Město Frýdlant nad Ostravicí</t>
  </si>
  <si>
    <t>Přístavba Domu klidného stáří sv.Anny v Sousedovicích</t>
  </si>
  <si>
    <t>Chráněné bydlení na ulici Demlova v Třebíči</t>
  </si>
  <si>
    <t>00290629</t>
  </si>
  <si>
    <t>Město Třebíč</t>
  </si>
  <si>
    <t>12 nových lůžek</t>
  </si>
  <si>
    <t>"Rekonstrukce ubytovací části a přístavba budovy D"</t>
  </si>
  <si>
    <t>"Domky Na Květné"</t>
  </si>
  <si>
    <t>70889546</t>
  </si>
  <si>
    <t>Královéhradecký kraj</t>
  </si>
  <si>
    <t>novostavba 24 lůžek</t>
  </si>
  <si>
    <t>Výstavba domova se zvláštním režimem u Domova důchodců Pohoda Turnov</t>
  </si>
  <si>
    <t>00276227</t>
  </si>
  <si>
    <t>Město Turnov</t>
  </si>
  <si>
    <t>přístavba jednopodlažního objektu s 12 dvojlůžkovými pokoji (DZR)</t>
  </si>
  <si>
    <t>"Výstavba zařízení pro sociální služby domova pro seniory a domova se zvláštním režimem - Vila Vančurova Opava"</t>
  </si>
  <si>
    <t>02250152</t>
  </si>
  <si>
    <t>Vila Vančurova o.p.s.</t>
  </si>
  <si>
    <t>Přístavba a rekonstrukce Domova pro seniory Dobřichovice</t>
  </si>
  <si>
    <t>Domov se zvláštním režimem Veselí nad Lužnicí</t>
  </si>
  <si>
    <t>00253081</t>
  </si>
  <si>
    <t>Město Veselí nad Lužnicí</t>
  </si>
  <si>
    <t>Domov pro seniory Miroslav</t>
  </si>
  <si>
    <t>70888337</t>
  </si>
  <si>
    <t>jihomoravský kraj</t>
  </si>
  <si>
    <t xml:space="preserve">Domov pro seniory v Táboře </t>
  </si>
  <si>
    <t>00253014</t>
  </si>
  <si>
    <t>Město Tábor</t>
  </si>
  <si>
    <t>Domov Ždírec - Pracoviště Jihlava</t>
  </si>
  <si>
    <t>70890749</t>
  </si>
  <si>
    <t>Kraj Vysočina</t>
  </si>
  <si>
    <t>novostavba 124 lůžek</t>
  </si>
  <si>
    <t>Sanatorium Zábřeh</t>
  </si>
  <si>
    <t>26215225</t>
  </si>
  <si>
    <t>VERMONT, s.r.o</t>
  </si>
  <si>
    <t>Rozšíření domova se zvláštním režimem ve městě Svitavy</t>
  </si>
  <si>
    <t>00277444</t>
  </si>
  <si>
    <t>Město Svitavy</t>
  </si>
  <si>
    <t>přístavba a rekonstrukce 36 nových lůžek</t>
  </si>
  <si>
    <t>Výstavba A-Centra pro Domov Velvary</t>
  </si>
  <si>
    <t>73087-221/25</t>
  </si>
  <si>
    <t>Domov pro seniory Horažďovice</t>
  </si>
  <si>
    <t>00255513</t>
  </si>
  <si>
    <t>Město Horažďovice</t>
  </si>
  <si>
    <t>Domov se zvláštním režimem a domov pro seniory v Hamrech na Šumavě</t>
  </si>
  <si>
    <t>27988589</t>
  </si>
  <si>
    <t>REAL KLIMA s.r.o.</t>
  </si>
  <si>
    <t>Domov pro seniory Nová Role</t>
  </si>
  <si>
    <t>03765903</t>
  </si>
  <si>
    <t>Seniormed, s.r.o.</t>
  </si>
  <si>
    <t>Zvýšení kapacity pobytového zařízení Domova Důstojnost</t>
  </si>
  <si>
    <t>28599110</t>
  </si>
  <si>
    <t>Obecně prospěšná společnost Důstojnost</t>
  </si>
  <si>
    <t>Domov seniorů v Lomnici nad Popelkou</t>
  </si>
  <si>
    <t>24676977</t>
  </si>
  <si>
    <t>PPCG,SE Semily</t>
  </si>
  <si>
    <t>NÁSTAVBA DOMOVA PRO SENIORY PRO ROZŠÍŘENÍ DOMOVA SE ZVLÁŠTNÍM REŽIMEM, Havlíčkův Brod, Reynkova č.p. 3643</t>
  </si>
  <si>
    <t>00267449</t>
  </si>
  <si>
    <t>Město Havlíčkův Brod</t>
  </si>
  <si>
    <t>Domov pro seniory</t>
  </si>
  <si>
    <t>00297445</t>
  </si>
  <si>
    <t>Obec Dětmarovice</t>
  </si>
  <si>
    <t>Dům sociálních služeb Hornolidečska</t>
  </si>
  <si>
    <t>62334743</t>
  </si>
  <si>
    <t>Sdružení obcí Hornolidečska</t>
  </si>
  <si>
    <t xml:space="preserve">Nástavba Senior –domu v Soběslavi </t>
  </si>
  <si>
    <t>00252921</t>
  </si>
  <si>
    <t>Město Soběslav</t>
  </si>
  <si>
    <t>DS a DZR  - rekonstrukce budovy penzionu</t>
  </si>
  <si>
    <t>00260428</t>
  </si>
  <si>
    <t>Město Česká Lípa</t>
  </si>
  <si>
    <t>Parmská 390 – přístavba CSOP</t>
  </si>
  <si>
    <t>00231355</t>
  </si>
  <si>
    <t>Městská část Praha 15</t>
  </si>
  <si>
    <t>Výstavba Alzheimer sanatoria v Sázavě</t>
  </si>
  <si>
    <t>03769755</t>
  </si>
  <si>
    <t>Alzheimer-sanatorium s.r.o.</t>
  </si>
  <si>
    <t>Diakonie ČCE - Domov se zvláštním režimem Pomněnka, Nové město na Moravě</t>
  </si>
  <si>
    <t>839345</t>
  </si>
  <si>
    <t>Diakonie ČCE-středisko v Myslibořicích</t>
  </si>
  <si>
    <t>Novostavba pobytového zařízení v ulici Sokolovská v Sokolově</t>
  </si>
  <si>
    <t>00259586</t>
  </si>
  <si>
    <t>Město Sokolov</t>
  </si>
  <si>
    <t>Domov pro seniory Žamberk</t>
  </si>
  <si>
    <t>04903340</t>
  </si>
  <si>
    <t>Dům seniorů Žamberk</t>
  </si>
  <si>
    <t>Domov pro seniory a Domov se zvláštním režimem</t>
  </si>
  <si>
    <t>05833876</t>
  </si>
  <si>
    <t>Beroun Centrum s.r.o.</t>
  </si>
  <si>
    <t>Seniorské bydlení - Zámek Paskov, budova "C"</t>
  </si>
  <si>
    <t>00297062</t>
  </si>
  <si>
    <t>Město Paskov</t>
  </si>
  <si>
    <t>Rozšíření kapacity Domova pro seniory</t>
  </si>
  <si>
    <t>00254843</t>
  </si>
  <si>
    <t>Město Ostrov</t>
  </si>
  <si>
    <t>Domov pro seniory v Litomyšli</t>
  </si>
  <si>
    <t>00276944</t>
  </si>
  <si>
    <t>Město Litomyšl</t>
  </si>
  <si>
    <t>Nová výstavba - Domov Alzheimer Dobříš</t>
  </si>
  <si>
    <t>04928768</t>
  </si>
  <si>
    <t>ALDOB, z..ú.</t>
  </si>
  <si>
    <t>Domov se zvláštním režimem Šestajovice</t>
  </si>
  <si>
    <t>22837493</t>
  </si>
  <si>
    <t>Centrum Panská, z.s.</t>
  </si>
  <si>
    <t>"Domov pro seniory Hulváky"</t>
  </si>
  <si>
    <t>Domov pro seniory Bučovice</t>
  </si>
  <si>
    <t>Centrum MUDr. Aloise Maška</t>
  </si>
  <si>
    <t>00255661</t>
  </si>
  <si>
    <t>město Klatovy</t>
  </si>
  <si>
    <t>Sociální služby Šternberk - Domov Opavská</t>
  </si>
  <si>
    <t>Výstavba nového zařízení Domova pro seniory a domova se zvláštním režimem, vč. Doprovodných služeb v Opavě (Moravskoslezský kraj)</t>
  </si>
  <si>
    <t>26839857</t>
  </si>
  <si>
    <t>Pečovatelská služba OASA Opava, o.p.s.</t>
  </si>
  <si>
    <t>Výstavba lůžkového hospice Mezi stromy v Kraji Vysočina</t>
  </si>
  <si>
    <t>04273176</t>
  </si>
  <si>
    <t>Spolek pro lůžkový hospic Mezi Stromy, z.s.</t>
  </si>
  <si>
    <t>Modernizace vnitřního vybavení</t>
  </si>
  <si>
    <t>BH-Nemocnice Vimperk,a.s.</t>
  </si>
  <si>
    <t>nelze přiřadit cíl</t>
  </si>
  <si>
    <t>Vybavení denního stacionáře Nymburk</t>
  </si>
  <si>
    <t>Rozvoj Domácího hospice sv. Veroniky a Domova Matky Vojtěchy</t>
  </si>
  <si>
    <t>70853517</t>
  </si>
  <si>
    <t>Hospic sv. Jana N Neumanna, o.p.s.</t>
  </si>
  <si>
    <t>žádosti celkem</t>
  </si>
  <si>
    <t>Centrum soc.a zdravotnických služeb Poděbrady o.p.s.</t>
  </si>
  <si>
    <t>Město Šternberk</t>
  </si>
  <si>
    <t>Požadovaná dotace</t>
  </si>
  <si>
    <t>naplňuje cíl Dokumentace č:</t>
  </si>
  <si>
    <t>"Rekonstrukce ubytovací části a přístavba budovy D" (Domov pro seniory, Domov se zvláštním režimem)</t>
  </si>
  <si>
    <t>přístavba 25 lůžek</t>
  </si>
  <si>
    <t>"Domky Na Květné" (Domov se zvláštním režimem)</t>
  </si>
  <si>
    <t>Rekonstrukce kuchyně SSMP (Domovy pro seniory, denní stacionář, peč.služba)</t>
  </si>
  <si>
    <t>Vybudování výtahu a bezbariérového WC v 2.NP Mjr. Nováka 1455/34, Ostrava - Hrabůvka (Chráněné bydlení)</t>
  </si>
  <si>
    <t>CELKEM ROZDĚLENÁ ČÁSTKA:</t>
  </si>
  <si>
    <t>Seznam podpořených akcí</t>
  </si>
  <si>
    <t>Schválená dotace</t>
  </si>
  <si>
    <t>nerelevatní</t>
  </si>
  <si>
    <t xml:space="preserve">Seznam přijatých žádostí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</si>
</sst>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0" fontId="4" fillId="2" borderId="5" xfId="0" applyNumberFormat="1" applyFont="1" applyFill="1" applyBorder="1" applyAlignment="1" applyProtection="1">
      <alignment horizontal="justify" vertical="center" wrapText="1"/>
    </xf>
    <xf numFmtId="0" fontId="0" fillId="2" borderId="5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44" fontId="4" fillId="2" borderId="5" xfId="1" applyFont="1" applyFill="1" applyBorder="1" applyAlignment="1" applyProtection="1">
      <alignment horizontal="right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164" fontId="0" fillId="2" borderId="5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44" fontId="4" fillId="2" borderId="5" xfId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164" fontId="4" fillId="2" borderId="5" xfId="1" applyNumberFormat="1" applyFont="1" applyFill="1" applyBorder="1" applyAlignment="1" applyProtection="1">
      <alignment horizontal="right" vertical="center"/>
    </xf>
    <xf numFmtId="0" fontId="7" fillId="2" borderId="5" xfId="0" applyNumberFormat="1" applyFont="1" applyFill="1" applyBorder="1" applyAlignment="1" applyProtection="1">
      <alignment horizontal="justify" vertical="center" wrapText="1"/>
    </xf>
    <xf numFmtId="0" fontId="7" fillId="2" borderId="5" xfId="0" applyNumberFormat="1" applyFont="1" applyFill="1" applyBorder="1" applyAlignment="1" applyProtection="1">
      <alignment horizontal="center" vertical="center"/>
    </xf>
    <xf numFmtId="49" fontId="7" fillId="2" borderId="5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/>
    </xf>
    <xf numFmtId="44" fontId="7" fillId="2" borderId="5" xfId="1" applyFont="1" applyFill="1" applyBorder="1" applyAlignment="1" applyProtection="1">
      <alignment horizontal="right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vertical="center" wrapText="1"/>
    </xf>
    <xf numFmtId="0" fontId="7" fillId="2" borderId="5" xfId="0" applyNumberFormat="1" applyFont="1" applyFill="1" applyBorder="1" applyAlignment="1" applyProtection="1">
      <alignment horizontal="left" vertical="center" wrapText="1"/>
    </xf>
    <xf numFmtId="0" fontId="11" fillId="0" borderId="5" xfId="0" applyFont="1" applyBorder="1"/>
    <xf numFmtId="49" fontId="7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164" fontId="14" fillId="0" borderId="0" xfId="0" applyNumberFormat="1" applyFont="1"/>
    <xf numFmtId="44" fontId="14" fillId="0" borderId="0" xfId="0" applyNumberFormat="1" applyFont="1"/>
    <xf numFmtId="164" fontId="15" fillId="0" borderId="0" xfId="0" applyNumberFormat="1" applyFont="1"/>
    <xf numFmtId="44" fontId="4" fillId="0" borderId="5" xfId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164" fontId="16" fillId="0" borderId="3" xfId="0" applyNumberFormat="1" applyFont="1" applyFill="1" applyBorder="1" applyAlignment="1" applyProtection="1">
      <alignment horizontal="center" vertical="center" wrapText="1"/>
    </xf>
    <xf numFmtId="1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justify" vertical="center" wrapText="1"/>
    </xf>
    <xf numFmtId="0" fontId="4" fillId="2" borderId="7" xfId="0" applyNumberFormat="1" applyFont="1" applyFill="1" applyBorder="1" applyAlignment="1" applyProtection="1">
      <alignment horizontal="justify" vertical="center" wrapText="1"/>
    </xf>
    <xf numFmtId="0" fontId="0" fillId="2" borderId="7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164" fontId="17" fillId="5" borderId="7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164" fontId="17" fillId="5" borderId="5" xfId="0" applyNumberFormat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 applyProtection="1">
      <alignment horizontal="justify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justify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164" fontId="0" fillId="0" borderId="7" xfId="0" applyNumberFormat="1" applyFill="1" applyBorder="1" applyAlignment="1">
      <alignment horizontal="center" vertical="center"/>
    </xf>
    <xf numFmtId="44" fontId="4" fillId="0" borderId="7" xfId="1" applyFont="1" applyFill="1" applyBorder="1" applyAlignment="1" applyProtection="1">
      <alignment horizontal="right" vertical="center"/>
    </xf>
    <xf numFmtId="0" fontId="4" fillId="2" borderId="7" xfId="0" applyNumberFormat="1" applyFont="1" applyFill="1" applyBorder="1" applyAlignment="1" applyProtection="1">
      <alignment horizontal="justify" vertical="center"/>
    </xf>
    <xf numFmtId="0" fontId="6" fillId="7" borderId="10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 applyProtection="1">
      <alignment horizontal="justify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64" fontId="0" fillId="0" borderId="5" xfId="0" applyNumberForma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justify" vertical="center" wrapText="1"/>
    </xf>
    <xf numFmtId="0" fontId="6" fillId="4" borderId="12" xfId="0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4" fillId="2" borderId="13" xfId="0" applyNumberFormat="1" applyFont="1" applyFill="1" applyBorder="1" applyAlignment="1" applyProtection="1">
      <alignment horizontal="justify" vertical="center" wrapText="1"/>
    </xf>
    <xf numFmtId="0" fontId="4" fillId="2" borderId="14" xfId="0" applyNumberFormat="1" applyFont="1" applyFill="1" applyBorder="1" applyAlignment="1" applyProtection="1">
      <alignment horizontal="center" vertical="center"/>
    </xf>
    <xf numFmtId="49" fontId="4" fillId="2" borderId="14" xfId="0" applyNumberFormat="1" applyFont="1" applyFill="1" applyBorder="1" applyAlignment="1" applyProtection="1">
      <alignment horizontal="center" vertical="center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/>
    </xf>
    <xf numFmtId="44" fontId="4" fillId="2" borderId="14" xfId="1" applyFont="1" applyFill="1" applyBorder="1" applyAlignment="1" applyProtection="1">
      <alignment horizontal="right" vertical="center"/>
    </xf>
    <xf numFmtId="0" fontId="4" fillId="2" borderId="14" xfId="0" applyNumberFormat="1" applyFont="1" applyFill="1" applyBorder="1" applyAlignment="1" applyProtection="1">
      <alignment horizontal="justify" vertical="center" wrapText="1"/>
    </xf>
    <xf numFmtId="0" fontId="6" fillId="4" borderId="15" xfId="0" applyFont="1" applyFill="1" applyBorder="1" applyAlignment="1">
      <alignment horizontal="center" vertical="center"/>
    </xf>
    <xf numFmtId="164" fontId="17" fillId="0" borderId="0" xfId="0" applyNumberFormat="1" applyFont="1"/>
    <xf numFmtId="0" fontId="2" fillId="0" borderId="0" xfId="0" applyNumberFormat="1" applyFont="1" applyFill="1" applyBorder="1" applyAlignment="1" applyProtection="1">
      <alignment horizontal="left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3" fillId="0" borderId="0" xfId="0" applyFont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left" wrapText="1"/>
    </xf>
    <xf numFmtId="0" fontId="0" fillId="0" borderId="0" xfId="0" applyBorder="1" applyAlignment="1">
      <alignment horizontal="righ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sqref="A1:J1"/>
    </sheetView>
  </sheetViews>
  <sheetFormatPr defaultRowHeight="15" x14ac:dyDescent="0.25"/>
  <cols>
    <col min="1" max="1" width="45" customWidth="1"/>
    <col min="2" max="2" width="12.42578125" hidden="1" customWidth="1"/>
    <col min="3" max="3" width="17.140625" customWidth="1"/>
    <col min="4" max="4" width="16.5703125" customWidth="1"/>
    <col min="5" max="6" width="24" customWidth="1"/>
    <col min="7" max="7" width="31.140625" customWidth="1"/>
    <col min="8" max="8" width="21.42578125" hidden="1" customWidth="1"/>
    <col min="9" max="9" width="30.85546875" hidden="1" customWidth="1"/>
    <col min="10" max="10" width="16.140625" customWidth="1"/>
  </cols>
  <sheetData>
    <row r="1" spans="1:10" ht="27" thickBot="1" x14ac:dyDescent="0.45">
      <c r="A1" s="120" t="s">
        <v>850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26.25" thickBot="1" x14ac:dyDescent="0.3">
      <c r="A2" s="62" t="s">
        <v>0</v>
      </c>
      <c r="B2" s="63"/>
      <c r="C2" s="64" t="s">
        <v>2</v>
      </c>
      <c r="D2" s="63" t="s">
        <v>3</v>
      </c>
      <c r="E2" s="65" t="s">
        <v>4</v>
      </c>
      <c r="F2" s="65" t="s">
        <v>842</v>
      </c>
      <c r="G2" s="66" t="s">
        <v>851</v>
      </c>
      <c r="H2" s="67" t="s">
        <v>6</v>
      </c>
      <c r="I2" s="62" t="s">
        <v>7</v>
      </c>
      <c r="J2" s="8" t="s">
        <v>843</v>
      </c>
    </row>
    <row r="3" spans="1:10" ht="20.25" x14ac:dyDescent="0.25">
      <c r="A3" s="69" t="s">
        <v>718</v>
      </c>
      <c r="B3" s="70">
        <v>74185</v>
      </c>
      <c r="C3" s="71" t="s">
        <v>719</v>
      </c>
      <c r="D3" s="72" t="s">
        <v>720</v>
      </c>
      <c r="E3" s="73">
        <v>17729703.300000001</v>
      </c>
      <c r="F3" s="73">
        <v>13225373.439999999</v>
      </c>
      <c r="G3" s="74">
        <v>13225373.439999999</v>
      </c>
      <c r="H3" s="72" t="s">
        <v>26</v>
      </c>
      <c r="I3" s="69" t="s">
        <v>721</v>
      </c>
      <c r="J3" s="75">
        <v>1</v>
      </c>
    </row>
    <row r="4" spans="1:10" ht="38.25" x14ac:dyDescent="0.25">
      <c r="A4" s="12" t="s">
        <v>844</v>
      </c>
      <c r="B4" s="20">
        <v>72258</v>
      </c>
      <c r="C4" s="23" t="s">
        <v>625</v>
      </c>
      <c r="D4" s="15" t="s">
        <v>626</v>
      </c>
      <c r="E4" s="16">
        <v>54244303</v>
      </c>
      <c r="F4" s="16">
        <v>40683227</v>
      </c>
      <c r="G4" s="76">
        <v>20341613.5</v>
      </c>
      <c r="H4" s="15" t="s">
        <v>151</v>
      </c>
      <c r="I4" s="12" t="s">
        <v>845</v>
      </c>
      <c r="J4" s="77">
        <v>1</v>
      </c>
    </row>
    <row r="5" spans="1:10" ht="25.5" x14ac:dyDescent="0.25">
      <c r="A5" s="12" t="s">
        <v>846</v>
      </c>
      <c r="B5" s="13">
        <v>73112</v>
      </c>
      <c r="C5" s="23" t="s">
        <v>724</v>
      </c>
      <c r="D5" s="15" t="s">
        <v>725</v>
      </c>
      <c r="E5" s="16">
        <v>48397112</v>
      </c>
      <c r="F5" s="16">
        <v>34990480</v>
      </c>
      <c r="G5" s="76">
        <v>29741908</v>
      </c>
      <c r="H5" s="15" t="s">
        <v>71</v>
      </c>
      <c r="I5" s="12" t="s">
        <v>726</v>
      </c>
      <c r="J5" s="77">
        <v>1</v>
      </c>
    </row>
    <row r="6" spans="1:10" ht="25.5" x14ac:dyDescent="0.25">
      <c r="A6" s="12" t="s">
        <v>727</v>
      </c>
      <c r="B6" s="20">
        <v>40258</v>
      </c>
      <c r="C6" s="14" t="s">
        <v>728</v>
      </c>
      <c r="D6" s="15" t="s">
        <v>729</v>
      </c>
      <c r="E6" s="16">
        <v>41399424</v>
      </c>
      <c r="F6" s="16">
        <v>31049568</v>
      </c>
      <c r="G6" s="76">
        <v>31049568</v>
      </c>
      <c r="H6" s="15" t="s">
        <v>51</v>
      </c>
      <c r="I6" s="12" t="s">
        <v>730</v>
      </c>
      <c r="J6" s="77">
        <v>1</v>
      </c>
    </row>
    <row r="7" spans="1:10" ht="20.25" x14ac:dyDescent="0.25">
      <c r="A7" s="12" t="s">
        <v>744</v>
      </c>
      <c r="B7" s="13">
        <v>73073</v>
      </c>
      <c r="C7" s="23" t="s">
        <v>745</v>
      </c>
      <c r="D7" s="15" t="s">
        <v>746</v>
      </c>
      <c r="E7" s="16">
        <v>290048462</v>
      </c>
      <c r="F7" s="16">
        <v>168981000</v>
      </c>
      <c r="G7" s="76">
        <v>50694300</v>
      </c>
      <c r="H7" s="15" t="s">
        <v>26</v>
      </c>
      <c r="I7" s="68" t="s">
        <v>747</v>
      </c>
      <c r="J7" s="77">
        <v>1</v>
      </c>
    </row>
    <row r="8" spans="1:10" ht="25.5" x14ac:dyDescent="0.25">
      <c r="A8" s="12" t="s">
        <v>751</v>
      </c>
      <c r="B8" s="20">
        <v>72250</v>
      </c>
      <c r="C8" s="23" t="s">
        <v>752</v>
      </c>
      <c r="D8" s="15" t="s">
        <v>753</v>
      </c>
      <c r="E8" s="16">
        <v>66896312</v>
      </c>
      <c r="F8" s="16">
        <v>42490115</v>
      </c>
      <c r="G8" s="76">
        <v>33992092</v>
      </c>
      <c r="H8" s="15" t="s">
        <v>63</v>
      </c>
      <c r="I8" s="12" t="s">
        <v>754</v>
      </c>
      <c r="J8" s="77">
        <v>1</v>
      </c>
    </row>
    <row r="9" spans="1:10" ht="20.25" x14ac:dyDescent="0.25">
      <c r="A9" s="12" t="s">
        <v>609</v>
      </c>
      <c r="B9" s="20">
        <v>71461</v>
      </c>
      <c r="C9" s="23" t="s">
        <v>610</v>
      </c>
      <c r="D9" s="15" t="s">
        <v>611</v>
      </c>
      <c r="E9" s="16">
        <v>81992946.200000003</v>
      </c>
      <c r="F9" s="16">
        <v>54881675.57</v>
      </c>
      <c r="G9" s="76">
        <v>43905340.460000001</v>
      </c>
      <c r="H9" s="28" t="s">
        <v>15</v>
      </c>
      <c r="I9" s="78" t="s">
        <v>612</v>
      </c>
      <c r="J9" s="79">
        <v>2</v>
      </c>
    </row>
    <row r="10" spans="1:10" ht="25.5" x14ac:dyDescent="0.25">
      <c r="A10" s="12" t="s">
        <v>847</v>
      </c>
      <c r="B10" s="20">
        <v>72963</v>
      </c>
      <c r="C10" s="14" t="s">
        <v>614</v>
      </c>
      <c r="D10" s="15" t="s">
        <v>615</v>
      </c>
      <c r="E10" s="16">
        <v>49207925.770000003</v>
      </c>
      <c r="F10" s="16">
        <v>27374332.98</v>
      </c>
      <c r="G10" s="76">
        <v>21899466.379999999</v>
      </c>
      <c r="H10" s="15" t="s">
        <v>63</v>
      </c>
      <c r="I10" s="78" t="s">
        <v>616</v>
      </c>
      <c r="J10" s="79">
        <v>2</v>
      </c>
    </row>
    <row r="11" spans="1:10" ht="25.5" x14ac:dyDescent="0.25">
      <c r="A11" s="12" t="s">
        <v>620</v>
      </c>
      <c r="B11" s="20">
        <v>71368</v>
      </c>
      <c r="C11" s="14" t="s">
        <v>621</v>
      </c>
      <c r="D11" s="15" t="s">
        <v>622</v>
      </c>
      <c r="E11" s="16">
        <v>1214400</v>
      </c>
      <c r="F11" s="16">
        <v>910800</v>
      </c>
      <c r="G11" s="76">
        <v>910800</v>
      </c>
      <c r="H11" s="15" t="s">
        <v>79</v>
      </c>
      <c r="I11" s="78" t="s">
        <v>623</v>
      </c>
      <c r="J11" s="79">
        <v>2</v>
      </c>
    </row>
    <row r="12" spans="1:10" ht="25.5" x14ac:dyDescent="0.25">
      <c r="A12" s="12" t="s">
        <v>624</v>
      </c>
      <c r="B12" s="20">
        <v>72263</v>
      </c>
      <c r="C12" s="23" t="s">
        <v>625</v>
      </c>
      <c r="D12" s="15" t="s">
        <v>626</v>
      </c>
      <c r="E12" s="16">
        <v>10100000</v>
      </c>
      <c r="F12" s="16">
        <v>7575000</v>
      </c>
      <c r="G12" s="76">
        <v>7575000</v>
      </c>
      <c r="H12" s="15" t="s">
        <v>151</v>
      </c>
      <c r="I12" s="78" t="s">
        <v>627</v>
      </c>
      <c r="J12" s="79">
        <v>2</v>
      </c>
    </row>
    <row r="13" spans="1:10" ht="20.25" x14ac:dyDescent="0.25">
      <c r="A13" s="12" t="s">
        <v>628</v>
      </c>
      <c r="B13" s="20" t="s">
        <v>629</v>
      </c>
      <c r="C13" s="14" t="s">
        <v>264</v>
      </c>
      <c r="D13" s="15" t="s">
        <v>265</v>
      </c>
      <c r="E13" s="16">
        <v>32518272</v>
      </c>
      <c r="F13" s="16">
        <v>24388704</v>
      </c>
      <c r="G13" s="76">
        <v>24388704</v>
      </c>
      <c r="H13" s="15" t="s">
        <v>186</v>
      </c>
      <c r="I13" s="78" t="s">
        <v>630</v>
      </c>
      <c r="J13" s="79">
        <v>2</v>
      </c>
    </row>
    <row r="14" spans="1:10" ht="25.5" x14ac:dyDescent="0.25">
      <c r="A14" s="12" t="s">
        <v>633</v>
      </c>
      <c r="B14" s="20">
        <v>73012</v>
      </c>
      <c r="C14" s="14" t="s">
        <v>290</v>
      </c>
      <c r="D14" s="15" t="s">
        <v>291</v>
      </c>
      <c r="E14" s="16">
        <v>1363837</v>
      </c>
      <c r="F14" s="16">
        <v>1022878</v>
      </c>
      <c r="G14" s="76">
        <v>1022878</v>
      </c>
      <c r="H14" s="15" t="s">
        <v>22</v>
      </c>
      <c r="I14" s="12" t="s">
        <v>630</v>
      </c>
      <c r="J14" s="79">
        <v>2</v>
      </c>
    </row>
    <row r="15" spans="1:10" ht="25.5" x14ac:dyDescent="0.25">
      <c r="A15" s="12" t="s">
        <v>636</v>
      </c>
      <c r="B15" s="13">
        <v>73638</v>
      </c>
      <c r="C15" s="23" t="s">
        <v>295</v>
      </c>
      <c r="D15" s="15" t="s">
        <v>296</v>
      </c>
      <c r="E15" s="16">
        <v>429261</v>
      </c>
      <c r="F15" s="16">
        <v>321945.75</v>
      </c>
      <c r="G15" s="76">
        <v>321945.75</v>
      </c>
      <c r="H15" s="15" t="s">
        <v>26</v>
      </c>
      <c r="I15" s="12" t="s">
        <v>637</v>
      </c>
      <c r="J15" s="79">
        <v>2</v>
      </c>
    </row>
    <row r="16" spans="1:10" ht="20.25" x14ac:dyDescent="0.25">
      <c r="A16" s="12" t="s">
        <v>643</v>
      </c>
      <c r="B16" s="20">
        <v>69302</v>
      </c>
      <c r="C16" s="14" t="s">
        <v>644</v>
      </c>
      <c r="D16" s="15" t="s">
        <v>645</v>
      </c>
      <c r="E16" s="16">
        <v>34222480</v>
      </c>
      <c r="F16" s="16">
        <v>25666680</v>
      </c>
      <c r="G16" s="76">
        <v>25666680</v>
      </c>
      <c r="H16" s="15" t="s">
        <v>33</v>
      </c>
      <c r="I16" s="12" t="s">
        <v>646</v>
      </c>
      <c r="J16" s="79">
        <v>2</v>
      </c>
    </row>
    <row r="17" spans="1:10" ht="25.5" x14ac:dyDescent="0.25">
      <c r="A17" s="12" t="s">
        <v>658</v>
      </c>
      <c r="B17" s="13" t="s">
        <v>659</v>
      </c>
      <c r="C17" s="23" t="s">
        <v>108</v>
      </c>
      <c r="D17" s="15" t="s">
        <v>109</v>
      </c>
      <c r="E17" s="16">
        <v>9259712.5899999999</v>
      </c>
      <c r="F17" s="16">
        <v>6944784</v>
      </c>
      <c r="G17" s="76">
        <v>5903066.4000000004</v>
      </c>
      <c r="H17" s="15" t="s">
        <v>42</v>
      </c>
      <c r="I17" s="12" t="s">
        <v>660</v>
      </c>
      <c r="J17" s="79">
        <v>2</v>
      </c>
    </row>
    <row r="18" spans="1:10" ht="25.5" x14ac:dyDescent="0.25">
      <c r="A18" s="12" t="s">
        <v>539</v>
      </c>
      <c r="B18" s="13">
        <v>73826</v>
      </c>
      <c r="C18" s="23" t="s">
        <v>425</v>
      </c>
      <c r="D18" s="15" t="s">
        <v>426</v>
      </c>
      <c r="E18" s="16">
        <v>5394534.5199999996</v>
      </c>
      <c r="F18" s="16">
        <v>3434866.57</v>
      </c>
      <c r="G18" s="76">
        <v>3434866.57</v>
      </c>
      <c r="H18" s="15" t="s">
        <v>71</v>
      </c>
      <c r="I18" s="12" t="s">
        <v>540</v>
      </c>
      <c r="J18" s="80">
        <v>4</v>
      </c>
    </row>
    <row r="19" spans="1:10" ht="51" x14ac:dyDescent="0.25">
      <c r="A19" s="12" t="s">
        <v>541</v>
      </c>
      <c r="B19" s="20">
        <v>72000</v>
      </c>
      <c r="C19" s="14" t="s">
        <v>340</v>
      </c>
      <c r="D19" s="15" t="s">
        <v>840</v>
      </c>
      <c r="E19" s="16">
        <v>650000</v>
      </c>
      <c r="F19" s="16">
        <v>487500</v>
      </c>
      <c r="G19" s="76">
        <v>487500</v>
      </c>
      <c r="H19" s="15" t="s">
        <v>42</v>
      </c>
      <c r="I19" s="78" t="s">
        <v>542</v>
      </c>
      <c r="J19" s="80">
        <v>4</v>
      </c>
    </row>
    <row r="20" spans="1:10" ht="25.5" x14ac:dyDescent="0.25">
      <c r="A20" s="12" t="s">
        <v>546</v>
      </c>
      <c r="B20" s="20">
        <v>73017</v>
      </c>
      <c r="C20" s="14" t="s">
        <v>290</v>
      </c>
      <c r="D20" s="15" t="s">
        <v>291</v>
      </c>
      <c r="E20" s="16">
        <v>1377389</v>
      </c>
      <c r="F20" s="16">
        <v>1033042</v>
      </c>
      <c r="G20" s="76">
        <v>1033042</v>
      </c>
      <c r="H20" s="15" t="s">
        <v>22</v>
      </c>
      <c r="I20" s="12" t="s">
        <v>547</v>
      </c>
      <c r="J20" s="80">
        <v>4</v>
      </c>
    </row>
    <row r="21" spans="1:10" ht="25.5" x14ac:dyDescent="0.25">
      <c r="A21" s="12" t="s">
        <v>548</v>
      </c>
      <c r="B21" s="13">
        <v>73815</v>
      </c>
      <c r="C21" s="23" t="s">
        <v>549</v>
      </c>
      <c r="D21" s="15" t="s">
        <v>841</v>
      </c>
      <c r="E21" s="16">
        <v>5022392</v>
      </c>
      <c r="F21" s="16">
        <v>2309456.25</v>
      </c>
      <c r="G21" s="76">
        <v>2309456.25</v>
      </c>
      <c r="H21" s="15" t="s">
        <v>186</v>
      </c>
      <c r="I21" s="78" t="s">
        <v>547</v>
      </c>
      <c r="J21" s="80">
        <v>4</v>
      </c>
    </row>
    <row r="22" spans="1:10" ht="38.25" x14ac:dyDescent="0.25">
      <c r="A22" s="12" t="s">
        <v>551</v>
      </c>
      <c r="B22" s="20">
        <v>72987</v>
      </c>
      <c r="C22" s="14" t="s">
        <v>552</v>
      </c>
      <c r="D22" s="15" t="s">
        <v>553</v>
      </c>
      <c r="E22" s="16">
        <v>17991037</v>
      </c>
      <c r="F22" s="16">
        <v>13493278</v>
      </c>
      <c r="G22" s="76">
        <v>13493278</v>
      </c>
      <c r="H22" s="15" t="s">
        <v>90</v>
      </c>
      <c r="I22" s="12" t="s">
        <v>554</v>
      </c>
      <c r="J22" s="80">
        <v>4</v>
      </c>
    </row>
    <row r="23" spans="1:10" ht="25.5" x14ac:dyDescent="0.25">
      <c r="A23" s="12" t="s">
        <v>558</v>
      </c>
      <c r="B23" s="20">
        <v>71391</v>
      </c>
      <c r="C23" s="14" t="s">
        <v>559</v>
      </c>
      <c r="D23" s="15" t="s">
        <v>560</v>
      </c>
      <c r="E23" s="16">
        <v>1315000</v>
      </c>
      <c r="F23" s="16">
        <v>986250</v>
      </c>
      <c r="G23" s="76">
        <v>986250</v>
      </c>
      <c r="H23" s="15" t="s">
        <v>350</v>
      </c>
      <c r="I23" s="12" t="s">
        <v>561</v>
      </c>
      <c r="J23" s="80">
        <v>4</v>
      </c>
    </row>
    <row r="24" spans="1:10" ht="38.25" x14ac:dyDescent="0.25">
      <c r="A24" s="12" t="s">
        <v>848</v>
      </c>
      <c r="B24" s="13">
        <v>73627</v>
      </c>
      <c r="C24" s="13">
        <v>845451</v>
      </c>
      <c r="D24" s="15" t="s">
        <v>565</v>
      </c>
      <c r="E24" s="16">
        <v>2513534.8199999998</v>
      </c>
      <c r="F24" s="16">
        <v>1885151.11</v>
      </c>
      <c r="G24" s="76">
        <v>1885151.11</v>
      </c>
      <c r="H24" s="15" t="s">
        <v>151</v>
      </c>
      <c r="I24" s="78" t="s">
        <v>566</v>
      </c>
      <c r="J24" s="80">
        <v>4</v>
      </c>
    </row>
    <row r="25" spans="1:10" ht="25.5" x14ac:dyDescent="0.25">
      <c r="A25" s="12" t="s">
        <v>571</v>
      </c>
      <c r="B25" s="20">
        <v>69309</v>
      </c>
      <c r="C25" s="14" t="s">
        <v>177</v>
      </c>
      <c r="D25" s="15" t="s">
        <v>178</v>
      </c>
      <c r="E25" s="16">
        <v>3292600</v>
      </c>
      <c r="F25" s="16">
        <v>2469450</v>
      </c>
      <c r="G25" s="76">
        <v>2469450</v>
      </c>
      <c r="H25" s="15" t="s">
        <v>33</v>
      </c>
      <c r="I25" s="78" t="s">
        <v>572</v>
      </c>
      <c r="J25" s="80">
        <v>4</v>
      </c>
    </row>
    <row r="26" spans="1:10" ht="25.5" x14ac:dyDescent="0.25">
      <c r="A26" s="12" t="s">
        <v>579</v>
      </c>
      <c r="B26" s="13" t="s">
        <v>580</v>
      </c>
      <c r="C26" s="23" t="s">
        <v>108</v>
      </c>
      <c r="D26" s="15" t="s">
        <v>109</v>
      </c>
      <c r="E26" s="16">
        <v>604963</v>
      </c>
      <c r="F26" s="16">
        <v>453722</v>
      </c>
      <c r="G26" s="76">
        <v>453722</v>
      </c>
      <c r="H26" s="15" t="s">
        <v>42</v>
      </c>
      <c r="I26" s="78" t="s">
        <v>581</v>
      </c>
      <c r="J26" s="80">
        <v>4</v>
      </c>
    </row>
    <row r="27" spans="1:10" ht="38.25" x14ac:dyDescent="0.25">
      <c r="A27" s="12" t="s">
        <v>582</v>
      </c>
      <c r="B27" s="20">
        <v>68587</v>
      </c>
      <c r="C27" s="14" t="s">
        <v>304</v>
      </c>
      <c r="D27" s="15" t="s">
        <v>305</v>
      </c>
      <c r="E27" s="16">
        <v>3149409.55</v>
      </c>
      <c r="F27" s="16">
        <v>2362057.16</v>
      </c>
      <c r="G27" s="76">
        <v>2362057.16</v>
      </c>
      <c r="H27" s="15" t="s">
        <v>51</v>
      </c>
      <c r="I27" s="12" t="s">
        <v>583</v>
      </c>
      <c r="J27" s="80">
        <v>4</v>
      </c>
    </row>
    <row r="28" spans="1:10" ht="38.25" x14ac:dyDescent="0.25">
      <c r="A28" s="12" t="s">
        <v>12</v>
      </c>
      <c r="B28" s="13">
        <v>74202</v>
      </c>
      <c r="C28" s="14" t="s">
        <v>13</v>
      </c>
      <c r="D28" s="15" t="s">
        <v>14</v>
      </c>
      <c r="E28" s="16">
        <v>181500</v>
      </c>
      <c r="F28" s="16">
        <v>136125</v>
      </c>
      <c r="G28" s="76">
        <v>136125</v>
      </c>
      <c r="H28" s="15" t="s">
        <v>15</v>
      </c>
      <c r="I28" s="78" t="s">
        <v>16</v>
      </c>
      <c r="J28" s="81">
        <v>6</v>
      </c>
    </row>
    <row r="29" spans="1:10" ht="20.25" x14ac:dyDescent="0.25">
      <c r="A29" s="12" t="s">
        <v>19</v>
      </c>
      <c r="B29" s="20">
        <v>72544</v>
      </c>
      <c r="C29" s="14" t="s">
        <v>20</v>
      </c>
      <c r="D29" s="15" t="s">
        <v>21</v>
      </c>
      <c r="E29" s="16">
        <v>12100000</v>
      </c>
      <c r="F29" s="16">
        <v>9075000</v>
      </c>
      <c r="G29" s="76">
        <v>9075000</v>
      </c>
      <c r="H29" s="15" t="s">
        <v>22</v>
      </c>
      <c r="I29" s="78" t="s">
        <v>16</v>
      </c>
      <c r="J29" s="81">
        <v>6</v>
      </c>
    </row>
    <row r="30" spans="1:10" ht="38.25" x14ac:dyDescent="0.25">
      <c r="A30" s="12" t="s">
        <v>23</v>
      </c>
      <c r="B30" s="13">
        <v>74208</v>
      </c>
      <c r="C30" s="14" t="s">
        <v>24</v>
      </c>
      <c r="D30" s="15" t="s">
        <v>25</v>
      </c>
      <c r="E30" s="16">
        <v>5717250</v>
      </c>
      <c r="F30" s="16">
        <v>4287937.5</v>
      </c>
      <c r="G30" s="76">
        <v>4287937.5</v>
      </c>
      <c r="H30" s="15" t="s">
        <v>26</v>
      </c>
      <c r="I30" s="78" t="s">
        <v>16</v>
      </c>
      <c r="J30" s="81">
        <v>6</v>
      </c>
    </row>
    <row r="31" spans="1:10" ht="25.5" x14ac:dyDescent="0.25">
      <c r="A31" s="12" t="s">
        <v>27</v>
      </c>
      <c r="B31" s="13">
        <v>74470</v>
      </c>
      <c r="C31" s="14" t="s">
        <v>28</v>
      </c>
      <c r="D31" s="15" t="s">
        <v>29</v>
      </c>
      <c r="E31" s="16">
        <v>2937150.37</v>
      </c>
      <c r="F31" s="16">
        <v>2202862.6800000002</v>
      </c>
      <c r="G31" s="76">
        <v>2202862.6800000002</v>
      </c>
      <c r="H31" s="15" t="s">
        <v>22</v>
      </c>
      <c r="I31" s="78" t="s">
        <v>16</v>
      </c>
      <c r="J31" s="81">
        <v>6</v>
      </c>
    </row>
    <row r="32" spans="1:10" ht="25.5" x14ac:dyDescent="0.25">
      <c r="A32" s="82" t="s">
        <v>617</v>
      </c>
      <c r="B32" s="83">
        <v>69615</v>
      </c>
      <c r="C32" s="84" t="s">
        <v>618</v>
      </c>
      <c r="D32" s="85" t="s">
        <v>22</v>
      </c>
      <c r="E32" s="86">
        <v>5376570</v>
      </c>
      <c r="F32" s="87">
        <v>3612074.25</v>
      </c>
      <c r="G32" s="76">
        <v>3612074.25</v>
      </c>
      <c r="H32" s="72" t="s">
        <v>22</v>
      </c>
      <c r="I32" s="88" t="s">
        <v>619</v>
      </c>
      <c r="J32" s="89">
        <v>2</v>
      </c>
    </row>
    <row r="33" spans="1:10" ht="38.25" x14ac:dyDescent="0.25">
      <c r="A33" s="90" t="s">
        <v>631</v>
      </c>
      <c r="B33" s="22">
        <v>71364</v>
      </c>
      <c r="C33" s="91" t="s">
        <v>261</v>
      </c>
      <c r="D33" s="92" t="s">
        <v>262</v>
      </c>
      <c r="E33" s="93">
        <v>9863597.5</v>
      </c>
      <c r="F33" s="61">
        <v>7397698</v>
      </c>
      <c r="G33" s="76">
        <v>7397698</v>
      </c>
      <c r="H33" s="15" t="s">
        <v>42</v>
      </c>
      <c r="I33" s="78" t="s">
        <v>632</v>
      </c>
      <c r="J33" s="94">
        <v>2</v>
      </c>
    </row>
    <row r="34" spans="1:10" ht="20.25" x14ac:dyDescent="0.25">
      <c r="A34" s="90" t="s">
        <v>634</v>
      </c>
      <c r="B34" s="19" t="s">
        <v>635</v>
      </c>
      <c r="C34" s="95" t="s">
        <v>108</v>
      </c>
      <c r="D34" s="92" t="s">
        <v>109</v>
      </c>
      <c r="E34" s="93">
        <v>4028918</v>
      </c>
      <c r="F34" s="61">
        <v>3021688.5</v>
      </c>
      <c r="G34" s="76">
        <v>3021688.5</v>
      </c>
      <c r="H34" s="15" t="s">
        <v>42</v>
      </c>
      <c r="I34" s="12" t="s">
        <v>630</v>
      </c>
      <c r="J34" s="94">
        <v>2</v>
      </c>
    </row>
    <row r="35" spans="1:10" ht="25.5" x14ac:dyDescent="0.25">
      <c r="A35" s="90" t="s">
        <v>640</v>
      </c>
      <c r="B35" s="19" t="s">
        <v>641</v>
      </c>
      <c r="C35" s="95" t="s">
        <v>108</v>
      </c>
      <c r="D35" s="92" t="s">
        <v>109</v>
      </c>
      <c r="E35" s="93">
        <v>1207580</v>
      </c>
      <c r="F35" s="61">
        <v>905685</v>
      </c>
      <c r="G35" s="76">
        <v>905685</v>
      </c>
      <c r="H35" s="15" t="s">
        <v>42</v>
      </c>
      <c r="I35" s="12" t="s">
        <v>642</v>
      </c>
      <c r="J35" s="94">
        <v>2</v>
      </c>
    </row>
    <row r="36" spans="1:10" ht="38.25" x14ac:dyDescent="0.25">
      <c r="A36" s="90" t="s">
        <v>647</v>
      </c>
      <c r="B36" s="22" t="s">
        <v>648</v>
      </c>
      <c r="C36" s="91" t="s">
        <v>649</v>
      </c>
      <c r="D36" s="92" t="s">
        <v>650</v>
      </c>
      <c r="E36" s="93">
        <v>4109000</v>
      </c>
      <c r="F36" s="61">
        <v>3081750</v>
      </c>
      <c r="G36" s="76">
        <v>3081750</v>
      </c>
      <c r="H36" s="15" t="s">
        <v>350</v>
      </c>
      <c r="I36" s="12" t="s">
        <v>630</v>
      </c>
      <c r="J36" s="94">
        <v>2</v>
      </c>
    </row>
    <row r="37" spans="1:10" ht="20.25" x14ac:dyDescent="0.25">
      <c r="A37" s="96" t="s">
        <v>661</v>
      </c>
      <c r="B37" s="13">
        <v>73702</v>
      </c>
      <c r="C37" s="23" t="s">
        <v>49</v>
      </c>
      <c r="D37" s="15" t="s">
        <v>50</v>
      </c>
      <c r="E37" s="16">
        <v>598950</v>
      </c>
      <c r="F37" s="17">
        <v>449212.5</v>
      </c>
      <c r="G37" s="76">
        <v>449212.5</v>
      </c>
      <c r="H37" s="15" t="s">
        <v>51</v>
      </c>
      <c r="I37" s="12" t="s">
        <v>630</v>
      </c>
      <c r="J37" s="94">
        <v>2</v>
      </c>
    </row>
    <row r="38" spans="1:10" ht="38.25" x14ac:dyDescent="0.25">
      <c r="A38" s="96" t="s">
        <v>30</v>
      </c>
      <c r="B38" s="20">
        <v>68210</v>
      </c>
      <c r="C38" s="14" t="s">
        <v>31</v>
      </c>
      <c r="D38" s="15" t="s">
        <v>32</v>
      </c>
      <c r="E38" s="16">
        <v>2550000</v>
      </c>
      <c r="F38" s="17">
        <v>1912500</v>
      </c>
      <c r="G38" s="76">
        <v>956250</v>
      </c>
      <c r="H38" s="15" t="s">
        <v>33</v>
      </c>
      <c r="I38" s="12" t="s">
        <v>34</v>
      </c>
      <c r="J38" s="97">
        <v>5</v>
      </c>
    </row>
    <row r="39" spans="1:10" ht="25.5" x14ac:dyDescent="0.25">
      <c r="A39" s="96" t="s">
        <v>35</v>
      </c>
      <c r="B39" s="13">
        <v>73711</v>
      </c>
      <c r="C39" s="23" t="s">
        <v>36</v>
      </c>
      <c r="D39" s="15" t="s">
        <v>37</v>
      </c>
      <c r="E39" s="16">
        <v>2101700</v>
      </c>
      <c r="F39" s="17">
        <v>1576275</v>
      </c>
      <c r="G39" s="76">
        <v>1576275</v>
      </c>
      <c r="H39" s="15" t="s">
        <v>22</v>
      </c>
      <c r="I39" s="12" t="s">
        <v>38</v>
      </c>
      <c r="J39" s="97">
        <v>5</v>
      </c>
    </row>
    <row r="40" spans="1:10" ht="38.25" x14ac:dyDescent="0.25">
      <c r="A40" s="96" t="s">
        <v>44</v>
      </c>
      <c r="B40" s="20">
        <v>72537</v>
      </c>
      <c r="C40" s="14" t="s">
        <v>45</v>
      </c>
      <c r="D40" s="24" t="s">
        <v>46</v>
      </c>
      <c r="E40" s="16">
        <v>784960</v>
      </c>
      <c r="F40" s="17">
        <v>580800</v>
      </c>
      <c r="G40" s="76">
        <v>580800</v>
      </c>
      <c r="H40" s="15" t="s">
        <v>22</v>
      </c>
      <c r="I40" s="12" t="s">
        <v>43</v>
      </c>
      <c r="J40" s="97">
        <v>5</v>
      </c>
    </row>
    <row r="41" spans="1:10" ht="51" x14ac:dyDescent="0.25">
      <c r="A41" s="96" t="s">
        <v>47</v>
      </c>
      <c r="B41" s="13" t="s">
        <v>48</v>
      </c>
      <c r="C41" s="23" t="s">
        <v>49</v>
      </c>
      <c r="D41" s="15" t="s">
        <v>50</v>
      </c>
      <c r="E41" s="16">
        <v>1385450</v>
      </c>
      <c r="F41" s="17">
        <v>1039087</v>
      </c>
      <c r="G41" s="76">
        <v>1039087</v>
      </c>
      <c r="H41" s="15" t="s">
        <v>51</v>
      </c>
      <c r="I41" s="12" t="s">
        <v>52</v>
      </c>
      <c r="J41" s="97">
        <v>5</v>
      </c>
    </row>
    <row r="42" spans="1:10" ht="25.5" x14ac:dyDescent="0.25">
      <c r="A42" s="96" t="s">
        <v>53</v>
      </c>
      <c r="B42" s="20">
        <v>55596</v>
      </c>
      <c r="C42" s="14" t="s">
        <v>54</v>
      </c>
      <c r="D42" s="25" t="s">
        <v>55</v>
      </c>
      <c r="E42" s="26">
        <v>279264</v>
      </c>
      <c r="F42" s="26">
        <v>209448</v>
      </c>
      <c r="G42" s="76">
        <v>209448</v>
      </c>
      <c r="H42" s="15" t="s">
        <v>33</v>
      </c>
      <c r="I42" s="12" t="s">
        <v>43</v>
      </c>
      <c r="J42" s="97">
        <v>5</v>
      </c>
    </row>
    <row r="43" spans="1:10" ht="25.5" x14ac:dyDescent="0.25">
      <c r="A43" s="96" t="s">
        <v>56</v>
      </c>
      <c r="B43" s="20">
        <v>68207</v>
      </c>
      <c r="C43" s="14" t="s">
        <v>57</v>
      </c>
      <c r="D43" s="15" t="s">
        <v>58</v>
      </c>
      <c r="E43" s="16">
        <v>1197900</v>
      </c>
      <c r="F43" s="17">
        <v>898425</v>
      </c>
      <c r="G43" s="76">
        <v>898425</v>
      </c>
      <c r="H43" s="15" t="s">
        <v>51</v>
      </c>
      <c r="I43" s="12" t="s">
        <v>59</v>
      </c>
      <c r="J43" s="97">
        <v>5</v>
      </c>
    </row>
    <row r="44" spans="1:10" ht="25.5" x14ac:dyDescent="0.25">
      <c r="A44" s="96" t="s">
        <v>60</v>
      </c>
      <c r="B44" s="20">
        <v>71722</v>
      </c>
      <c r="C44" s="14" t="s">
        <v>61</v>
      </c>
      <c r="D44" s="15" t="s">
        <v>62</v>
      </c>
      <c r="E44" s="16">
        <v>830000</v>
      </c>
      <c r="F44" s="17">
        <v>622500</v>
      </c>
      <c r="G44" s="76">
        <v>622500</v>
      </c>
      <c r="H44" s="15" t="s">
        <v>63</v>
      </c>
      <c r="I44" s="12" t="s">
        <v>64</v>
      </c>
      <c r="J44" s="97">
        <v>5</v>
      </c>
    </row>
    <row r="45" spans="1:10" ht="38.25" x14ac:dyDescent="0.25">
      <c r="A45" s="96" t="s">
        <v>65</v>
      </c>
      <c r="B45" s="20">
        <v>72482</v>
      </c>
      <c r="C45" s="23" t="s">
        <v>66</v>
      </c>
      <c r="D45" s="15" t="s">
        <v>67</v>
      </c>
      <c r="E45" s="16">
        <v>500000</v>
      </c>
      <c r="F45" s="17">
        <v>375000</v>
      </c>
      <c r="G45" s="76">
        <v>375000</v>
      </c>
      <c r="H45" s="15" t="s">
        <v>51</v>
      </c>
      <c r="I45" s="12" t="s">
        <v>43</v>
      </c>
      <c r="J45" s="97">
        <v>5</v>
      </c>
    </row>
    <row r="46" spans="1:10" ht="25.5" x14ac:dyDescent="0.25">
      <c r="A46" s="96" t="s">
        <v>68</v>
      </c>
      <c r="B46" s="13">
        <v>74199</v>
      </c>
      <c r="C46" s="14" t="s">
        <v>69</v>
      </c>
      <c r="D46" s="15" t="s">
        <v>70</v>
      </c>
      <c r="E46" s="16">
        <v>1261212</v>
      </c>
      <c r="F46" s="17">
        <v>907500</v>
      </c>
      <c r="G46" s="76">
        <v>907500</v>
      </c>
      <c r="H46" s="15" t="s">
        <v>71</v>
      </c>
      <c r="I46" s="12" t="s">
        <v>59</v>
      </c>
      <c r="J46" s="97">
        <v>5</v>
      </c>
    </row>
    <row r="47" spans="1:10" ht="25.5" x14ac:dyDescent="0.25">
      <c r="A47" s="96" t="s">
        <v>72</v>
      </c>
      <c r="B47" s="13">
        <v>74205</v>
      </c>
      <c r="C47" s="14" t="s">
        <v>73</v>
      </c>
      <c r="D47" s="15" t="s">
        <v>74</v>
      </c>
      <c r="E47" s="16">
        <v>2115000</v>
      </c>
      <c r="F47" s="17">
        <v>1586250</v>
      </c>
      <c r="G47" s="76">
        <v>951750</v>
      </c>
      <c r="H47" s="15" t="s">
        <v>33</v>
      </c>
      <c r="I47" s="12" t="s">
        <v>75</v>
      </c>
      <c r="J47" s="97">
        <v>5</v>
      </c>
    </row>
    <row r="48" spans="1:10" ht="38.25" x14ac:dyDescent="0.25">
      <c r="A48" s="96" t="s">
        <v>80</v>
      </c>
      <c r="B48" s="20">
        <v>66434</v>
      </c>
      <c r="C48" s="23" t="s">
        <v>81</v>
      </c>
      <c r="D48" s="15" t="s">
        <v>82</v>
      </c>
      <c r="E48" s="16">
        <v>243200</v>
      </c>
      <c r="F48" s="17">
        <v>182400</v>
      </c>
      <c r="G48" s="76">
        <v>182400</v>
      </c>
      <c r="H48" s="15" t="s">
        <v>83</v>
      </c>
      <c r="I48" s="12" t="s">
        <v>43</v>
      </c>
      <c r="J48" s="97">
        <v>5</v>
      </c>
    </row>
    <row r="49" spans="1:10" ht="25.5" x14ac:dyDescent="0.25">
      <c r="A49" s="96" t="s">
        <v>84</v>
      </c>
      <c r="B49" s="20">
        <v>67064</v>
      </c>
      <c r="C49" s="14" t="s">
        <v>85</v>
      </c>
      <c r="D49" s="15" t="s">
        <v>86</v>
      </c>
      <c r="E49" s="16">
        <v>605000</v>
      </c>
      <c r="F49" s="17">
        <v>453750</v>
      </c>
      <c r="G49" s="76">
        <v>453750</v>
      </c>
      <c r="H49" s="28" t="s">
        <v>51</v>
      </c>
      <c r="I49" s="12" t="s">
        <v>43</v>
      </c>
      <c r="J49" s="97">
        <v>5</v>
      </c>
    </row>
    <row r="50" spans="1:10" ht="38.25" x14ac:dyDescent="0.25">
      <c r="A50" s="96" t="s">
        <v>87</v>
      </c>
      <c r="B50" s="20">
        <v>68212</v>
      </c>
      <c r="C50" s="14" t="s">
        <v>88</v>
      </c>
      <c r="D50" s="15" t="s">
        <v>89</v>
      </c>
      <c r="E50" s="16">
        <v>774400</v>
      </c>
      <c r="F50" s="17">
        <v>580800</v>
      </c>
      <c r="G50" s="76">
        <v>580800</v>
      </c>
      <c r="H50" s="15" t="s">
        <v>90</v>
      </c>
      <c r="I50" s="12" t="s">
        <v>91</v>
      </c>
      <c r="J50" s="97">
        <v>5</v>
      </c>
    </row>
    <row r="51" spans="1:10" ht="25.5" x14ac:dyDescent="0.25">
      <c r="A51" s="96" t="s">
        <v>95</v>
      </c>
      <c r="B51" s="20">
        <v>70371</v>
      </c>
      <c r="C51" s="14" t="s">
        <v>96</v>
      </c>
      <c r="D51" s="15" t="s">
        <v>97</v>
      </c>
      <c r="E51" s="16">
        <v>387200</v>
      </c>
      <c r="F51" s="17">
        <v>290400</v>
      </c>
      <c r="G51" s="76">
        <v>290400</v>
      </c>
      <c r="H51" s="15" t="s">
        <v>83</v>
      </c>
      <c r="I51" s="12" t="s">
        <v>43</v>
      </c>
      <c r="J51" s="97">
        <v>5</v>
      </c>
    </row>
    <row r="52" spans="1:10" ht="38.25" x14ac:dyDescent="0.25">
      <c r="A52" s="96" t="s">
        <v>101</v>
      </c>
      <c r="B52" s="20">
        <v>70847</v>
      </c>
      <c r="C52" s="14" t="s">
        <v>99</v>
      </c>
      <c r="D52" s="15" t="s">
        <v>100</v>
      </c>
      <c r="E52" s="16">
        <v>302500</v>
      </c>
      <c r="F52" s="17">
        <v>226875</v>
      </c>
      <c r="G52" s="76">
        <v>226875</v>
      </c>
      <c r="H52" s="15" t="s">
        <v>42</v>
      </c>
      <c r="I52" s="12" t="s">
        <v>43</v>
      </c>
      <c r="J52" s="97">
        <v>5</v>
      </c>
    </row>
    <row r="53" spans="1:10" ht="25.5" x14ac:dyDescent="0.25">
      <c r="A53" s="96" t="s">
        <v>102</v>
      </c>
      <c r="B53" s="20">
        <v>72575</v>
      </c>
      <c r="C53" s="14" t="s">
        <v>103</v>
      </c>
      <c r="D53" s="15" t="s">
        <v>104</v>
      </c>
      <c r="E53" s="16">
        <v>635000</v>
      </c>
      <c r="F53" s="17">
        <v>476000</v>
      </c>
      <c r="G53" s="76">
        <v>476000</v>
      </c>
      <c r="H53" s="15" t="s">
        <v>83</v>
      </c>
      <c r="I53" s="12" t="s">
        <v>105</v>
      </c>
      <c r="J53" s="97">
        <v>5</v>
      </c>
    </row>
    <row r="54" spans="1:10" ht="25.5" x14ac:dyDescent="0.25">
      <c r="A54" s="96" t="s">
        <v>110</v>
      </c>
      <c r="B54" s="13">
        <v>73718</v>
      </c>
      <c r="C54" s="23" t="s">
        <v>111</v>
      </c>
      <c r="D54" s="15" t="s">
        <v>112</v>
      </c>
      <c r="E54" s="16">
        <v>876162</v>
      </c>
      <c r="F54" s="17">
        <v>453750</v>
      </c>
      <c r="G54" s="76">
        <v>453750</v>
      </c>
      <c r="H54" s="15" t="s">
        <v>22</v>
      </c>
      <c r="I54" s="12" t="s">
        <v>43</v>
      </c>
      <c r="J54" s="97">
        <v>5</v>
      </c>
    </row>
    <row r="55" spans="1:10" ht="25.5" x14ac:dyDescent="0.25">
      <c r="A55" s="96" t="s">
        <v>113</v>
      </c>
      <c r="B55" s="13">
        <v>74447</v>
      </c>
      <c r="C55" s="14" t="s">
        <v>114</v>
      </c>
      <c r="D55" s="15" t="s">
        <v>115</v>
      </c>
      <c r="E55" s="16">
        <v>500000</v>
      </c>
      <c r="F55" s="17">
        <v>375000</v>
      </c>
      <c r="G55" s="76">
        <v>375000</v>
      </c>
      <c r="H55" s="15" t="s">
        <v>15</v>
      </c>
      <c r="I55" s="12" t="s">
        <v>91</v>
      </c>
      <c r="J55" s="97">
        <v>5</v>
      </c>
    </row>
    <row r="56" spans="1:10" ht="25.5" x14ac:dyDescent="0.25">
      <c r="A56" s="96" t="s">
        <v>116</v>
      </c>
      <c r="B56" s="20">
        <v>70842</v>
      </c>
      <c r="C56" s="14" t="s">
        <v>99</v>
      </c>
      <c r="D56" s="15" t="s">
        <v>100</v>
      </c>
      <c r="E56" s="16">
        <v>1210000</v>
      </c>
      <c r="F56" s="17">
        <v>907500</v>
      </c>
      <c r="G56" s="76">
        <v>680625</v>
      </c>
      <c r="H56" s="15" t="s">
        <v>42</v>
      </c>
      <c r="I56" s="12" t="s">
        <v>117</v>
      </c>
      <c r="J56" s="97">
        <v>5</v>
      </c>
    </row>
    <row r="57" spans="1:10" ht="25.5" x14ac:dyDescent="0.25">
      <c r="A57" s="96" t="s">
        <v>118</v>
      </c>
      <c r="B57" s="20">
        <v>71400</v>
      </c>
      <c r="C57" s="14" t="s">
        <v>119</v>
      </c>
      <c r="D57" s="15" t="s">
        <v>120</v>
      </c>
      <c r="E57" s="16">
        <v>302100</v>
      </c>
      <c r="F57" s="17">
        <v>226575</v>
      </c>
      <c r="G57" s="76">
        <v>226575</v>
      </c>
      <c r="H57" s="15" t="s">
        <v>83</v>
      </c>
      <c r="I57" s="12" t="s">
        <v>43</v>
      </c>
      <c r="J57" s="97">
        <v>5</v>
      </c>
    </row>
    <row r="58" spans="1:10" ht="25.5" x14ac:dyDescent="0.25">
      <c r="A58" s="96" t="s">
        <v>124</v>
      </c>
      <c r="B58" s="20">
        <v>72977</v>
      </c>
      <c r="C58" s="14" t="s">
        <v>125</v>
      </c>
      <c r="D58" s="15" t="s">
        <v>126</v>
      </c>
      <c r="E58" s="16">
        <v>800000</v>
      </c>
      <c r="F58" s="17">
        <v>600000</v>
      </c>
      <c r="G58" s="76">
        <v>600000</v>
      </c>
      <c r="H58" s="15" t="s">
        <v>42</v>
      </c>
      <c r="I58" s="12" t="s">
        <v>64</v>
      </c>
      <c r="J58" s="97">
        <v>5</v>
      </c>
    </row>
    <row r="59" spans="1:10" ht="25.5" x14ac:dyDescent="0.25">
      <c r="A59" s="96" t="s">
        <v>127</v>
      </c>
      <c r="B59" s="13" t="s">
        <v>128</v>
      </c>
      <c r="C59" s="23" t="s">
        <v>108</v>
      </c>
      <c r="D59" s="15" t="s">
        <v>109</v>
      </c>
      <c r="E59" s="16">
        <v>716320</v>
      </c>
      <c r="F59" s="17">
        <v>537240</v>
      </c>
      <c r="G59" s="76">
        <v>537240</v>
      </c>
      <c r="H59" s="15" t="s">
        <v>42</v>
      </c>
      <c r="I59" s="12" t="s">
        <v>64</v>
      </c>
      <c r="J59" s="97">
        <v>5</v>
      </c>
    </row>
    <row r="60" spans="1:10" ht="25.5" x14ac:dyDescent="0.25">
      <c r="A60" s="96" t="s">
        <v>131</v>
      </c>
      <c r="B60" s="13" t="s">
        <v>132</v>
      </c>
      <c r="C60" s="23" t="s">
        <v>111</v>
      </c>
      <c r="D60" s="15" t="s">
        <v>112</v>
      </c>
      <c r="E60" s="16">
        <v>998141</v>
      </c>
      <c r="F60" s="17">
        <v>748605.75</v>
      </c>
      <c r="G60" s="76">
        <v>748605.75</v>
      </c>
      <c r="H60" s="15" t="s">
        <v>22</v>
      </c>
      <c r="I60" s="12" t="s">
        <v>64</v>
      </c>
      <c r="J60" s="97">
        <v>5</v>
      </c>
    </row>
    <row r="61" spans="1:10" ht="25.5" x14ac:dyDescent="0.25">
      <c r="A61" s="96" t="s">
        <v>133</v>
      </c>
      <c r="B61" s="13">
        <v>74171</v>
      </c>
      <c r="C61" s="23" t="s">
        <v>134</v>
      </c>
      <c r="D61" s="15" t="s">
        <v>135</v>
      </c>
      <c r="E61" s="16">
        <v>1250172</v>
      </c>
      <c r="F61" s="17">
        <v>937629</v>
      </c>
      <c r="G61" s="76">
        <v>468815</v>
      </c>
      <c r="H61" s="15" t="s">
        <v>71</v>
      </c>
      <c r="I61" s="12" t="s">
        <v>117</v>
      </c>
      <c r="J61" s="97">
        <v>5</v>
      </c>
    </row>
    <row r="62" spans="1:10" ht="25.5" x14ac:dyDescent="0.25">
      <c r="A62" s="96" t="s">
        <v>136</v>
      </c>
      <c r="B62" s="20">
        <v>67047</v>
      </c>
      <c r="C62" s="14" t="s">
        <v>137</v>
      </c>
      <c r="D62" s="15" t="s">
        <v>138</v>
      </c>
      <c r="E62" s="16">
        <v>372900</v>
      </c>
      <c r="F62" s="17">
        <v>279675</v>
      </c>
      <c r="G62" s="76">
        <v>279675</v>
      </c>
      <c r="H62" s="28" t="s">
        <v>33</v>
      </c>
      <c r="I62" s="12" t="s">
        <v>43</v>
      </c>
      <c r="J62" s="97">
        <v>5</v>
      </c>
    </row>
    <row r="63" spans="1:10" ht="25.5" x14ac:dyDescent="0.25">
      <c r="A63" s="96" t="s">
        <v>139</v>
      </c>
      <c r="B63" s="20">
        <v>70369</v>
      </c>
      <c r="C63" s="14" t="s">
        <v>140</v>
      </c>
      <c r="D63" s="15" t="s">
        <v>141</v>
      </c>
      <c r="E63" s="16">
        <v>480000</v>
      </c>
      <c r="F63" s="17">
        <v>360000</v>
      </c>
      <c r="G63" s="76">
        <v>360000</v>
      </c>
      <c r="H63" s="15" t="s">
        <v>63</v>
      </c>
      <c r="I63" s="12" t="s">
        <v>43</v>
      </c>
      <c r="J63" s="97">
        <v>5</v>
      </c>
    </row>
    <row r="64" spans="1:10" ht="25.5" x14ac:dyDescent="0.25">
      <c r="A64" s="96" t="s">
        <v>145</v>
      </c>
      <c r="B64" s="20">
        <v>72003</v>
      </c>
      <c r="C64" s="14" t="s">
        <v>146</v>
      </c>
      <c r="D64" s="15" t="s">
        <v>147</v>
      </c>
      <c r="E64" s="16">
        <v>387200</v>
      </c>
      <c r="F64" s="17">
        <v>290400</v>
      </c>
      <c r="G64" s="76">
        <v>290400</v>
      </c>
      <c r="H64" s="15" t="s">
        <v>22</v>
      </c>
      <c r="I64" s="12" t="s">
        <v>43</v>
      </c>
      <c r="J64" s="97">
        <v>5</v>
      </c>
    </row>
    <row r="65" spans="1:10" ht="25.5" x14ac:dyDescent="0.25">
      <c r="A65" s="96" t="s">
        <v>148</v>
      </c>
      <c r="B65" s="20">
        <v>72442</v>
      </c>
      <c r="C65" s="23" t="s">
        <v>149</v>
      </c>
      <c r="D65" s="15" t="s">
        <v>150</v>
      </c>
      <c r="E65" s="16">
        <v>1070000</v>
      </c>
      <c r="F65" s="17">
        <v>802500</v>
      </c>
      <c r="G65" s="76">
        <v>802500</v>
      </c>
      <c r="H65" s="15" t="s">
        <v>151</v>
      </c>
      <c r="I65" s="12" t="s">
        <v>64</v>
      </c>
      <c r="J65" s="97">
        <v>5</v>
      </c>
    </row>
    <row r="66" spans="1:10" ht="25.5" x14ac:dyDescent="0.25">
      <c r="A66" s="96" t="s">
        <v>155</v>
      </c>
      <c r="B66" s="20">
        <v>72569</v>
      </c>
      <c r="C66" s="14" t="s">
        <v>156</v>
      </c>
      <c r="D66" s="15" t="s">
        <v>157</v>
      </c>
      <c r="E66" s="16">
        <v>320000</v>
      </c>
      <c r="F66" s="17">
        <v>240000</v>
      </c>
      <c r="G66" s="76">
        <v>240000</v>
      </c>
      <c r="H66" s="15" t="s">
        <v>71</v>
      </c>
      <c r="I66" s="12" t="s">
        <v>43</v>
      </c>
      <c r="J66" s="97">
        <v>5</v>
      </c>
    </row>
    <row r="67" spans="1:10" ht="51" x14ac:dyDescent="0.25">
      <c r="A67" s="96" t="s">
        <v>158</v>
      </c>
      <c r="B67" s="13">
        <v>73693</v>
      </c>
      <c r="C67" s="23" t="s">
        <v>159</v>
      </c>
      <c r="D67" s="15" t="s">
        <v>160</v>
      </c>
      <c r="E67" s="16">
        <v>319440</v>
      </c>
      <c r="F67" s="17">
        <v>239580</v>
      </c>
      <c r="G67" s="76">
        <v>239580</v>
      </c>
      <c r="H67" s="15" t="s">
        <v>15</v>
      </c>
      <c r="I67" s="12" t="s">
        <v>43</v>
      </c>
      <c r="J67" s="97">
        <v>5</v>
      </c>
    </row>
    <row r="68" spans="1:10" ht="25.5" x14ac:dyDescent="0.25">
      <c r="A68" s="96" t="s">
        <v>161</v>
      </c>
      <c r="B68" s="13">
        <v>73790</v>
      </c>
      <c r="C68" s="23" t="s">
        <v>162</v>
      </c>
      <c r="D68" s="15" t="s">
        <v>163</v>
      </c>
      <c r="E68" s="16">
        <v>774400</v>
      </c>
      <c r="F68" s="17">
        <v>580800</v>
      </c>
      <c r="G68" s="76">
        <v>580800</v>
      </c>
      <c r="H68" s="15" t="s">
        <v>42</v>
      </c>
      <c r="I68" s="12" t="s">
        <v>91</v>
      </c>
      <c r="J68" s="97">
        <v>5</v>
      </c>
    </row>
    <row r="69" spans="1:10" ht="25.5" x14ac:dyDescent="0.25">
      <c r="A69" s="96" t="s">
        <v>164</v>
      </c>
      <c r="B69" s="13">
        <v>74173</v>
      </c>
      <c r="C69" s="14" t="s">
        <v>165</v>
      </c>
      <c r="D69" s="15" t="s">
        <v>166</v>
      </c>
      <c r="E69" s="16">
        <v>224900</v>
      </c>
      <c r="F69" s="17">
        <v>168675</v>
      </c>
      <c r="G69" s="76">
        <v>168675</v>
      </c>
      <c r="H69" s="15" t="s">
        <v>71</v>
      </c>
      <c r="I69" s="12" t="s">
        <v>43</v>
      </c>
      <c r="J69" s="97">
        <v>5</v>
      </c>
    </row>
    <row r="70" spans="1:10" ht="25.5" x14ac:dyDescent="0.25">
      <c r="A70" s="96" t="s">
        <v>167</v>
      </c>
      <c r="B70" s="13">
        <v>74454</v>
      </c>
      <c r="C70" s="14" t="s">
        <v>168</v>
      </c>
      <c r="D70" s="15" t="s">
        <v>169</v>
      </c>
      <c r="E70" s="16">
        <v>603800</v>
      </c>
      <c r="F70" s="17">
        <v>452850</v>
      </c>
      <c r="G70" s="76">
        <v>452850</v>
      </c>
      <c r="H70" s="15" t="s">
        <v>15</v>
      </c>
      <c r="I70" s="12" t="s">
        <v>91</v>
      </c>
      <c r="J70" s="97">
        <v>5</v>
      </c>
    </row>
    <row r="71" spans="1:10" ht="25.5" x14ac:dyDescent="0.25">
      <c r="A71" s="96" t="s">
        <v>173</v>
      </c>
      <c r="B71" s="20">
        <v>68230</v>
      </c>
      <c r="C71" s="14" t="s">
        <v>174</v>
      </c>
      <c r="D71" s="15" t="s">
        <v>175</v>
      </c>
      <c r="E71" s="16">
        <v>263993</v>
      </c>
      <c r="F71" s="17">
        <v>197995</v>
      </c>
      <c r="G71" s="76">
        <v>197995</v>
      </c>
      <c r="H71" s="15" t="s">
        <v>83</v>
      </c>
      <c r="I71" s="12" t="s">
        <v>43</v>
      </c>
      <c r="J71" s="97">
        <v>5</v>
      </c>
    </row>
    <row r="72" spans="1:10" ht="25.5" x14ac:dyDescent="0.25">
      <c r="A72" s="96" t="s">
        <v>182</v>
      </c>
      <c r="B72" s="20">
        <v>72978</v>
      </c>
      <c r="C72" s="14" t="s">
        <v>125</v>
      </c>
      <c r="D72" s="15" t="s">
        <v>126</v>
      </c>
      <c r="E72" s="16">
        <v>800000</v>
      </c>
      <c r="F72" s="17">
        <v>600000</v>
      </c>
      <c r="G72" s="76">
        <v>600000</v>
      </c>
      <c r="H72" s="15" t="s">
        <v>42</v>
      </c>
      <c r="I72" s="12" t="s">
        <v>64</v>
      </c>
      <c r="J72" s="97">
        <v>5</v>
      </c>
    </row>
    <row r="73" spans="1:10" ht="38.25" x14ac:dyDescent="0.25">
      <c r="A73" s="96" t="s">
        <v>183</v>
      </c>
      <c r="B73" s="13">
        <v>73630</v>
      </c>
      <c r="C73" s="23" t="s">
        <v>184</v>
      </c>
      <c r="D73" s="15" t="s">
        <v>185</v>
      </c>
      <c r="E73" s="16">
        <v>605000</v>
      </c>
      <c r="F73" s="17">
        <v>453750</v>
      </c>
      <c r="G73" s="76">
        <v>453750</v>
      </c>
      <c r="H73" s="15" t="s">
        <v>186</v>
      </c>
      <c r="I73" s="12" t="s">
        <v>43</v>
      </c>
      <c r="J73" s="97">
        <v>5</v>
      </c>
    </row>
    <row r="74" spans="1:10" ht="25.5" x14ac:dyDescent="0.25">
      <c r="A74" s="96" t="s">
        <v>187</v>
      </c>
      <c r="B74" s="13">
        <v>73773</v>
      </c>
      <c r="C74" s="23" t="s">
        <v>188</v>
      </c>
      <c r="D74" s="15" t="s">
        <v>189</v>
      </c>
      <c r="E74" s="16">
        <v>700000</v>
      </c>
      <c r="F74" s="17">
        <v>525000</v>
      </c>
      <c r="G74" s="76">
        <v>525000</v>
      </c>
      <c r="H74" s="15" t="s">
        <v>151</v>
      </c>
      <c r="I74" s="12" t="s">
        <v>64</v>
      </c>
      <c r="J74" s="97">
        <v>5</v>
      </c>
    </row>
    <row r="75" spans="1:10" ht="25.5" x14ac:dyDescent="0.25">
      <c r="A75" s="96" t="s">
        <v>190</v>
      </c>
      <c r="B75" s="13">
        <v>73782</v>
      </c>
      <c r="C75" s="23" t="s">
        <v>191</v>
      </c>
      <c r="D75" s="15" t="s">
        <v>192</v>
      </c>
      <c r="E75" s="16">
        <v>982500</v>
      </c>
      <c r="F75" s="17">
        <v>736875</v>
      </c>
      <c r="G75" s="76">
        <v>736875</v>
      </c>
      <c r="H75" s="15" t="s">
        <v>186</v>
      </c>
      <c r="I75" s="12" t="s">
        <v>59</v>
      </c>
      <c r="J75" s="97">
        <v>5</v>
      </c>
    </row>
    <row r="76" spans="1:10" ht="63.75" x14ac:dyDescent="0.25">
      <c r="A76" s="96" t="s">
        <v>193</v>
      </c>
      <c r="B76" s="13">
        <v>73798</v>
      </c>
      <c r="C76" s="23" t="s">
        <v>194</v>
      </c>
      <c r="D76" s="15" t="s">
        <v>195</v>
      </c>
      <c r="E76" s="16">
        <v>1076900</v>
      </c>
      <c r="F76" s="17">
        <v>807675</v>
      </c>
      <c r="G76" s="76">
        <v>807675</v>
      </c>
      <c r="H76" s="15" t="s">
        <v>151</v>
      </c>
      <c r="I76" s="12" t="s">
        <v>91</v>
      </c>
      <c r="J76" s="97">
        <v>5</v>
      </c>
    </row>
    <row r="77" spans="1:10" ht="30" x14ac:dyDescent="0.25">
      <c r="A77" s="96" t="s">
        <v>196</v>
      </c>
      <c r="B77" s="20">
        <v>46773</v>
      </c>
      <c r="C77" s="23" t="s">
        <v>197</v>
      </c>
      <c r="D77" s="25" t="s">
        <v>198</v>
      </c>
      <c r="E77" s="26">
        <v>387200</v>
      </c>
      <c r="F77" s="26">
        <v>290400</v>
      </c>
      <c r="G77" s="76">
        <v>290400</v>
      </c>
      <c r="H77" s="15" t="s">
        <v>90</v>
      </c>
      <c r="I77" s="12" t="s">
        <v>43</v>
      </c>
      <c r="J77" s="97">
        <v>5</v>
      </c>
    </row>
    <row r="78" spans="1:10" ht="25.5" x14ac:dyDescent="0.25">
      <c r="A78" s="96" t="s">
        <v>199</v>
      </c>
      <c r="B78" s="20">
        <v>60667</v>
      </c>
      <c r="C78" s="23" t="s">
        <v>200</v>
      </c>
      <c r="D78" s="15" t="s">
        <v>201</v>
      </c>
      <c r="E78" s="26">
        <v>585800</v>
      </c>
      <c r="F78" s="17">
        <v>439350</v>
      </c>
      <c r="G78" s="76">
        <v>439350</v>
      </c>
      <c r="H78" s="28" t="s">
        <v>71</v>
      </c>
      <c r="I78" s="12" t="s">
        <v>91</v>
      </c>
      <c r="J78" s="97">
        <v>5</v>
      </c>
    </row>
    <row r="79" spans="1:10" ht="25.5" x14ac:dyDescent="0.25">
      <c r="A79" s="96" t="s">
        <v>202</v>
      </c>
      <c r="B79" s="20">
        <v>64844</v>
      </c>
      <c r="C79" s="14" t="s">
        <v>203</v>
      </c>
      <c r="D79" s="15" t="s">
        <v>204</v>
      </c>
      <c r="E79" s="16">
        <v>400000</v>
      </c>
      <c r="F79" s="17">
        <v>290400</v>
      </c>
      <c r="G79" s="76">
        <v>290400</v>
      </c>
      <c r="H79" s="28" t="s">
        <v>42</v>
      </c>
      <c r="I79" s="12" t="s">
        <v>43</v>
      </c>
      <c r="J79" s="97">
        <v>5</v>
      </c>
    </row>
    <row r="80" spans="1:10" ht="38.25" x14ac:dyDescent="0.25">
      <c r="A80" s="96" t="s">
        <v>205</v>
      </c>
      <c r="B80" s="20">
        <v>69119</v>
      </c>
      <c r="C80" s="14" t="s">
        <v>206</v>
      </c>
      <c r="D80" s="15" t="s">
        <v>207</v>
      </c>
      <c r="E80" s="16">
        <v>650000</v>
      </c>
      <c r="F80" s="17">
        <v>450000</v>
      </c>
      <c r="G80" s="76">
        <v>450000</v>
      </c>
      <c r="H80" s="15" t="s">
        <v>42</v>
      </c>
      <c r="I80" s="12" t="s">
        <v>91</v>
      </c>
      <c r="J80" s="97">
        <v>5</v>
      </c>
    </row>
    <row r="81" spans="1:10" ht="25.5" x14ac:dyDescent="0.25">
      <c r="A81" s="96" t="s">
        <v>212</v>
      </c>
      <c r="B81" s="20">
        <v>72973</v>
      </c>
      <c r="C81" s="14" t="s">
        <v>125</v>
      </c>
      <c r="D81" s="15" t="s">
        <v>126</v>
      </c>
      <c r="E81" s="16">
        <v>800000</v>
      </c>
      <c r="F81" s="17">
        <v>600000</v>
      </c>
      <c r="G81" s="76">
        <v>600000</v>
      </c>
      <c r="H81" s="15" t="s">
        <v>42</v>
      </c>
      <c r="I81" s="12" t="s">
        <v>64</v>
      </c>
      <c r="J81" s="97">
        <v>5</v>
      </c>
    </row>
    <row r="82" spans="1:10" ht="25.5" x14ac:dyDescent="0.25">
      <c r="A82" s="96" t="s">
        <v>217</v>
      </c>
      <c r="B82" s="13">
        <v>73649</v>
      </c>
      <c r="C82" s="23" t="s">
        <v>218</v>
      </c>
      <c r="D82" s="15" t="s">
        <v>219</v>
      </c>
      <c r="E82" s="16">
        <v>700000</v>
      </c>
      <c r="F82" s="17">
        <v>500000</v>
      </c>
      <c r="G82" s="76">
        <v>500000</v>
      </c>
      <c r="H82" s="15" t="s">
        <v>71</v>
      </c>
      <c r="I82" s="12" t="s">
        <v>43</v>
      </c>
      <c r="J82" s="97">
        <v>5</v>
      </c>
    </row>
    <row r="83" spans="1:10" ht="25.5" x14ac:dyDescent="0.25">
      <c r="A83" s="96" t="s">
        <v>220</v>
      </c>
      <c r="B83" s="13">
        <v>74416</v>
      </c>
      <c r="C83" s="14" t="s">
        <v>221</v>
      </c>
      <c r="D83" s="15" t="s">
        <v>222</v>
      </c>
      <c r="E83" s="16">
        <v>1884113.42</v>
      </c>
      <c r="F83" s="17">
        <v>1136617.5</v>
      </c>
      <c r="G83" s="76">
        <v>1136617.5</v>
      </c>
      <c r="H83" s="15" t="s">
        <v>151</v>
      </c>
      <c r="I83" s="12" t="s">
        <v>59</v>
      </c>
      <c r="J83" s="97">
        <v>5</v>
      </c>
    </row>
    <row r="84" spans="1:10" ht="38.25" x14ac:dyDescent="0.25">
      <c r="A84" s="96" t="s">
        <v>223</v>
      </c>
      <c r="B84" s="20">
        <v>64934</v>
      </c>
      <c r="C84" s="14" t="s">
        <v>224</v>
      </c>
      <c r="D84" s="15" t="s">
        <v>225</v>
      </c>
      <c r="E84" s="16">
        <v>279399</v>
      </c>
      <c r="F84" s="17">
        <v>209549</v>
      </c>
      <c r="G84" s="76">
        <v>209549</v>
      </c>
      <c r="H84" s="15" t="s">
        <v>83</v>
      </c>
      <c r="I84" s="12" t="s">
        <v>43</v>
      </c>
      <c r="J84" s="97">
        <v>5</v>
      </c>
    </row>
    <row r="85" spans="1:10" ht="25.5" x14ac:dyDescent="0.25">
      <c r="A85" s="96" t="s">
        <v>226</v>
      </c>
      <c r="B85" s="20">
        <v>66221</v>
      </c>
      <c r="C85" s="23" t="s">
        <v>227</v>
      </c>
      <c r="D85" s="15" t="s">
        <v>228</v>
      </c>
      <c r="E85" s="16">
        <v>320000</v>
      </c>
      <c r="F85" s="17">
        <v>208695</v>
      </c>
      <c r="G85" s="76">
        <v>208695</v>
      </c>
      <c r="H85" s="28" t="s">
        <v>42</v>
      </c>
      <c r="I85" s="12" t="s">
        <v>43</v>
      </c>
      <c r="J85" s="97">
        <v>5</v>
      </c>
    </row>
    <row r="86" spans="1:10" ht="25.5" x14ac:dyDescent="0.25">
      <c r="A86" s="96" t="s">
        <v>235</v>
      </c>
      <c r="B86" s="20">
        <v>71373</v>
      </c>
      <c r="C86" s="14" t="s">
        <v>236</v>
      </c>
      <c r="D86" s="15" t="s">
        <v>237</v>
      </c>
      <c r="E86" s="16">
        <v>939928</v>
      </c>
      <c r="F86" s="17">
        <v>704946</v>
      </c>
      <c r="G86" s="76">
        <v>704946</v>
      </c>
      <c r="H86" s="15" t="s">
        <v>83</v>
      </c>
      <c r="I86" s="12" t="s">
        <v>64</v>
      </c>
      <c r="J86" s="97">
        <v>5</v>
      </c>
    </row>
    <row r="87" spans="1:10" ht="25.5" x14ac:dyDescent="0.25">
      <c r="A87" s="96" t="s">
        <v>241</v>
      </c>
      <c r="B87" s="20">
        <v>72500</v>
      </c>
      <c r="C87" s="23" t="s">
        <v>242</v>
      </c>
      <c r="D87" s="15" t="s">
        <v>243</v>
      </c>
      <c r="E87" s="16">
        <v>675000</v>
      </c>
      <c r="F87" s="17">
        <v>453750</v>
      </c>
      <c r="G87" s="76">
        <v>453750</v>
      </c>
      <c r="H87" s="15" t="s">
        <v>71</v>
      </c>
      <c r="I87" s="12" t="s">
        <v>43</v>
      </c>
      <c r="J87" s="97">
        <v>5</v>
      </c>
    </row>
    <row r="88" spans="1:10" ht="25.5" x14ac:dyDescent="0.25">
      <c r="A88" s="96" t="s">
        <v>247</v>
      </c>
      <c r="B88" s="20">
        <v>73001</v>
      </c>
      <c r="C88" s="14" t="s">
        <v>248</v>
      </c>
      <c r="D88" s="15" t="s">
        <v>249</v>
      </c>
      <c r="E88" s="16">
        <v>320000</v>
      </c>
      <c r="F88" s="17">
        <v>240000</v>
      </c>
      <c r="G88" s="76">
        <v>240000</v>
      </c>
      <c r="H88" s="15" t="s">
        <v>22</v>
      </c>
      <c r="I88" s="12" t="s">
        <v>43</v>
      </c>
      <c r="J88" s="97">
        <v>5</v>
      </c>
    </row>
    <row r="89" spans="1:10" ht="25.5" x14ac:dyDescent="0.25">
      <c r="A89" s="96" t="s">
        <v>252</v>
      </c>
      <c r="B89" s="13">
        <v>74487</v>
      </c>
      <c r="C89" s="14" t="s">
        <v>253</v>
      </c>
      <c r="D89" s="15" t="s">
        <v>254</v>
      </c>
      <c r="E89" s="16">
        <v>290000</v>
      </c>
      <c r="F89" s="17">
        <v>217500</v>
      </c>
      <c r="G89" s="76">
        <v>217500</v>
      </c>
      <c r="H89" s="15" t="s">
        <v>151</v>
      </c>
      <c r="I89" s="12" t="s">
        <v>43</v>
      </c>
      <c r="J89" s="97">
        <v>5</v>
      </c>
    </row>
    <row r="90" spans="1:10" ht="38.25" x14ac:dyDescent="0.25">
      <c r="A90" s="96" t="s">
        <v>255</v>
      </c>
      <c r="B90" s="20">
        <v>16963</v>
      </c>
      <c r="C90" s="15">
        <v>24153621</v>
      </c>
      <c r="D90" s="15" t="s">
        <v>256</v>
      </c>
      <c r="E90" s="26">
        <v>1520000</v>
      </c>
      <c r="F90" s="26">
        <v>1140000</v>
      </c>
      <c r="G90" s="76">
        <v>1140000</v>
      </c>
      <c r="H90" s="28" t="s">
        <v>42</v>
      </c>
      <c r="I90" s="12" t="s">
        <v>75</v>
      </c>
      <c r="J90" s="97">
        <v>5</v>
      </c>
    </row>
    <row r="91" spans="1:10" ht="25.5" x14ac:dyDescent="0.25">
      <c r="A91" s="96" t="s">
        <v>257</v>
      </c>
      <c r="B91" s="20">
        <v>70840</v>
      </c>
      <c r="C91" s="14" t="s">
        <v>258</v>
      </c>
      <c r="D91" s="15" t="s">
        <v>259</v>
      </c>
      <c r="E91" s="16">
        <v>1566950</v>
      </c>
      <c r="F91" s="17">
        <v>1175212.5</v>
      </c>
      <c r="G91" s="76">
        <v>881409</v>
      </c>
      <c r="H91" s="15" t="s">
        <v>22</v>
      </c>
      <c r="I91" s="12" t="s">
        <v>117</v>
      </c>
      <c r="J91" s="97">
        <v>5</v>
      </c>
    </row>
    <row r="92" spans="1:10" ht="25.5" x14ac:dyDescent="0.25">
      <c r="A92" s="98" t="s">
        <v>260</v>
      </c>
      <c r="B92" s="20">
        <v>71362</v>
      </c>
      <c r="C92" s="14" t="s">
        <v>261</v>
      </c>
      <c r="D92" s="15" t="s">
        <v>262</v>
      </c>
      <c r="E92" s="16">
        <v>558569</v>
      </c>
      <c r="F92" s="32">
        <v>418947</v>
      </c>
      <c r="G92" s="76">
        <v>209474</v>
      </c>
      <c r="H92" s="15" t="s">
        <v>42</v>
      </c>
      <c r="I92" s="78" t="str">
        <f>$I$42</f>
        <v>nákup 1 ks vozidel bez dalších úprav pro terénní služby</v>
      </c>
      <c r="J92" s="97">
        <v>5</v>
      </c>
    </row>
    <row r="93" spans="1:10" ht="25.5" x14ac:dyDescent="0.25">
      <c r="A93" s="96" t="s">
        <v>263</v>
      </c>
      <c r="B93" s="20">
        <v>71725</v>
      </c>
      <c r="C93" s="14" t="s">
        <v>264</v>
      </c>
      <c r="D93" s="15" t="s">
        <v>265</v>
      </c>
      <c r="E93" s="16">
        <v>710000</v>
      </c>
      <c r="F93" s="17">
        <v>532500</v>
      </c>
      <c r="G93" s="76">
        <v>532500</v>
      </c>
      <c r="H93" s="15" t="s">
        <v>186</v>
      </c>
      <c r="I93" s="12" t="s">
        <v>64</v>
      </c>
      <c r="J93" s="97">
        <v>5</v>
      </c>
    </row>
    <row r="94" spans="1:10" ht="25.5" x14ac:dyDescent="0.25">
      <c r="A94" s="96" t="s">
        <v>266</v>
      </c>
      <c r="B94" s="20">
        <v>72574</v>
      </c>
      <c r="C94" s="14" t="s">
        <v>267</v>
      </c>
      <c r="D94" s="15" t="s">
        <v>268</v>
      </c>
      <c r="E94" s="16">
        <v>1311165</v>
      </c>
      <c r="F94" s="17">
        <v>983373.75</v>
      </c>
      <c r="G94" s="76">
        <v>655583</v>
      </c>
      <c r="H94" s="15" t="s">
        <v>83</v>
      </c>
      <c r="I94" s="12" t="s">
        <v>269</v>
      </c>
      <c r="J94" s="97">
        <v>5</v>
      </c>
    </row>
    <row r="95" spans="1:10" ht="25.5" x14ac:dyDescent="0.25">
      <c r="A95" s="96" t="s">
        <v>276</v>
      </c>
      <c r="B95" s="13">
        <v>73748</v>
      </c>
      <c r="C95" s="23" t="s">
        <v>277</v>
      </c>
      <c r="D95" s="15" t="s">
        <v>278</v>
      </c>
      <c r="E95" s="16">
        <v>659050</v>
      </c>
      <c r="F95" s="17">
        <v>408502</v>
      </c>
      <c r="G95" s="76">
        <v>408502</v>
      </c>
      <c r="H95" s="15" t="s">
        <v>15</v>
      </c>
      <c r="I95" s="12" t="s">
        <v>91</v>
      </c>
      <c r="J95" s="97">
        <v>5</v>
      </c>
    </row>
    <row r="96" spans="1:10" ht="25.5" x14ac:dyDescent="0.25">
      <c r="A96" s="96" t="s">
        <v>279</v>
      </c>
      <c r="B96" s="20">
        <v>68202</v>
      </c>
      <c r="C96" s="14" t="s">
        <v>280</v>
      </c>
      <c r="D96" s="15" t="s">
        <v>281</v>
      </c>
      <c r="E96" s="16">
        <v>320000</v>
      </c>
      <c r="F96" s="17">
        <v>240000</v>
      </c>
      <c r="G96" s="76">
        <v>240000</v>
      </c>
      <c r="H96" s="28" t="s">
        <v>83</v>
      </c>
      <c r="I96" s="12" t="s">
        <v>43</v>
      </c>
      <c r="J96" s="97">
        <v>5</v>
      </c>
    </row>
    <row r="97" spans="1:10" ht="25.5" x14ac:dyDescent="0.25">
      <c r="A97" s="96" t="s">
        <v>283</v>
      </c>
      <c r="B97" s="20">
        <v>71355</v>
      </c>
      <c r="C97" s="14" t="s">
        <v>284</v>
      </c>
      <c r="D97" s="15" t="s">
        <v>285</v>
      </c>
      <c r="E97" s="16">
        <v>363000</v>
      </c>
      <c r="F97" s="17">
        <v>272250</v>
      </c>
      <c r="G97" s="76">
        <v>272250</v>
      </c>
      <c r="H97" s="15" t="s">
        <v>71</v>
      </c>
      <c r="I97" s="12" t="s">
        <v>43</v>
      </c>
      <c r="J97" s="97">
        <v>5</v>
      </c>
    </row>
    <row r="98" spans="1:10" ht="26.25" thickBot="1" x14ac:dyDescent="0.3">
      <c r="A98" s="99" t="s">
        <v>316</v>
      </c>
      <c r="B98" s="100">
        <v>71421</v>
      </c>
      <c r="C98" s="101" t="s">
        <v>317</v>
      </c>
      <c r="D98" s="102" t="s">
        <v>318</v>
      </c>
      <c r="E98" s="103">
        <v>1280000</v>
      </c>
      <c r="F98" s="104">
        <v>960000</v>
      </c>
      <c r="G98" s="76">
        <v>240000</v>
      </c>
      <c r="H98" s="102" t="s">
        <v>63</v>
      </c>
      <c r="I98" s="105" t="s">
        <v>117</v>
      </c>
      <c r="J98" s="106">
        <v>5</v>
      </c>
    </row>
    <row r="99" spans="1:10" ht="15.75" x14ac:dyDescent="0.25">
      <c r="D99" s="121" t="s">
        <v>849</v>
      </c>
      <c r="E99" s="121"/>
      <c r="F99" s="121"/>
      <c r="G99" s="107">
        <f>SUM(G3:G98)</f>
        <v>405198113.69999999</v>
      </c>
    </row>
  </sheetData>
  <mergeCells count="2">
    <mergeCell ref="A1:J1"/>
    <mergeCell ref="D99:F9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2"/>
  <sheetViews>
    <sheetView workbookViewId="0">
      <selection activeCell="D311" sqref="D311"/>
    </sheetView>
  </sheetViews>
  <sheetFormatPr defaultRowHeight="15" x14ac:dyDescent="0.25"/>
  <cols>
    <col min="1" max="1" width="71.140625" style="56" customWidth="1"/>
    <col min="2" max="2" width="24.42578125" hidden="1" customWidth="1"/>
    <col min="3" max="3" width="10.140625" customWidth="1"/>
    <col min="4" max="4" width="18" customWidth="1"/>
    <col min="5" max="5" width="18.5703125" customWidth="1"/>
    <col min="6" max="6" width="18" customWidth="1"/>
    <col min="7" max="7" width="9.140625" style="50"/>
    <col min="8" max="8" width="13.42578125" customWidth="1"/>
    <col min="9" max="10" width="12.7109375" customWidth="1"/>
  </cols>
  <sheetData>
    <row r="1" spans="1:10" ht="27" thickBot="1" x14ac:dyDescent="0.45">
      <c r="A1" s="108" t="s">
        <v>853</v>
      </c>
      <c r="B1" s="1"/>
      <c r="C1" s="2"/>
      <c r="D1" s="1"/>
      <c r="E1" s="1"/>
      <c r="F1" s="1"/>
      <c r="G1" s="1"/>
      <c r="H1" s="1"/>
      <c r="I1" s="1"/>
      <c r="J1" s="3"/>
    </row>
    <row r="2" spans="1:10" ht="39.75" thickBot="1" x14ac:dyDescent="0.3">
      <c r="A2" s="4" t="s">
        <v>0</v>
      </c>
      <c r="B2" s="5" t="s">
        <v>1</v>
      </c>
      <c r="C2" s="6" t="s">
        <v>2</v>
      </c>
      <c r="D2" s="5" t="s">
        <v>3</v>
      </c>
      <c r="E2" s="7" t="s">
        <v>4</v>
      </c>
      <c r="F2" s="7" t="s">
        <v>5</v>
      </c>
      <c r="G2" s="113" t="s">
        <v>8</v>
      </c>
      <c r="H2" s="10" t="s">
        <v>9</v>
      </c>
      <c r="I2" s="9" t="s">
        <v>10</v>
      </c>
      <c r="J2" s="11" t="s">
        <v>11</v>
      </c>
    </row>
    <row r="3" spans="1:10" ht="20.25" x14ac:dyDescent="0.25">
      <c r="A3" s="12" t="s">
        <v>718</v>
      </c>
      <c r="B3" s="13">
        <v>74185</v>
      </c>
      <c r="C3" s="14" t="s">
        <v>719</v>
      </c>
      <c r="D3" s="15" t="s">
        <v>720</v>
      </c>
      <c r="E3" s="16">
        <v>17729703.300000001</v>
      </c>
      <c r="F3" s="17">
        <v>13225373.439999999</v>
      </c>
      <c r="G3" s="114">
        <v>1</v>
      </c>
      <c r="H3" s="13" t="s">
        <v>17</v>
      </c>
      <c r="I3" s="13" t="s">
        <v>17</v>
      </c>
      <c r="J3" s="23" t="s">
        <v>17</v>
      </c>
    </row>
    <row r="4" spans="1:10" ht="25.5" x14ac:dyDescent="0.25">
      <c r="A4" s="12" t="s">
        <v>722</v>
      </c>
      <c r="B4" s="18">
        <v>72258</v>
      </c>
      <c r="C4" s="23" t="s">
        <v>625</v>
      </c>
      <c r="D4" s="15" t="s">
        <v>626</v>
      </c>
      <c r="E4" s="16">
        <v>54244303</v>
      </c>
      <c r="F4" s="17">
        <v>40683227</v>
      </c>
      <c r="G4" s="115">
        <v>1</v>
      </c>
      <c r="H4" s="20" t="s">
        <v>17</v>
      </c>
      <c r="I4" s="13" t="s">
        <v>17</v>
      </c>
      <c r="J4" s="14" t="s">
        <v>17</v>
      </c>
    </row>
    <row r="5" spans="1:10" ht="25.5" x14ac:dyDescent="0.25">
      <c r="A5" s="12" t="s">
        <v>723</v>
      </c>
      <c r="B5" s="13">
        <v>73112</v>
      </c>
      <c r="C5" s="23" t="s">
        <v>724</v>
      </c>
      <c r="D5" s="24" t="s">
        <v>725</v>
      </c>
      <c r="E5" s="16">
        <v>48397112</v>
      </c>
      <c r="F5" s="17">
        <v>34990480</v>
      </c>
      <c r="G5" s="115">
        <v>1</v>
      </c>
      <c r="H5" s="20" t="s">
        <v>17</v>
      </c>
      <c r="I5" s="20" t="s">
        <v>17</v>
      </c>
      <c r="J5" s="14" t="s">
        <v>17</v>
      </c>
    </row>
    <row r="6" spans="1:10" ht="20.25" x14ac:dyDescent="0.25">
      <c r="A6" s="12" t="s">
        <v>727</v>
      </c>
      <c r="B6" s="18">
        <v>40258</v>
      </c>
      <c r="C6" s="14" t="s">
        <v>728</v>
      </c>
      <c r="D6" s="15" t="s">
        <v>729</v>
      </c>
      <c r="E6" s="26">
        <v>41399424</v>
      </c>
      <c r="F6" s="26">
        <v>31049568</v>
      </c>
      <c r="G6" s="115">
        <v>1</v>
      </c>
      <c r="H6" s="27" t="s">
        <v>17</v>
      </c>
      <c r="I6" s="27" t="s">
        <v>17</v>
      </c>
      <c r="J6" s="30" t="s">
        <v>17</v>
      </c>
    </row>
    <row r="7" spans="1:10" ht="25.5" x14ac:dyDescent="0.25">
      <c r="A7" s="12" t="s">
        <v>731</v>
      </c>
      <c r="B7" s="13">
        <v>74422</v>
      </c>
      <c r="C7" s="14" t="s">
        <v>732</v>
      </c>
      <c r="D7" s="15" t="s">
        <v>733</v>
      </c>
      <c r="E7" s="16">
        <v>61166245.399999999</v>
      </c>
      <c r="F7" s="17">
        <v>45612199.280000001</v>
      </c>
      <c r="G7" s="115">
        <v>1</v>
      </c>
      <c r="H7" s="13" t="s">
        <v>17</v>
      </c>
      <c r="I7" s="13" t="s">
        <v>17</v>
      </c>
      <c r="J7" s="23" t="s">
        <v>17</v>
      </c>
    </row>
    <row r="8" spans="1:10" ht="20.25" x14ac:dyDescent="0.25">
      <c r="A8" s="12" t="s">
        <v>734</v>
      </c>
      <c r="B8" s="18">
        <v>69617</v>
      </c>
      <c r="C8" s="14" t="s">
        <v>618</v>
      </c>
      <c r="D8" s="15" t="s">
        <v>22</v>
      </c>
      <c r="E8" s="16">
        <v>125624503</v>
      </c>
      <c r="F8" s="17">
        <v>50000000</v>
      </c>
      <c r="G8" s="115">
        <v>1</v>
      </c>
      <c r="H8" s="20" t="s">
        <v>17</v>
      </c>
      <c r="I8" s="13" t="s">
        <v>17</v>
      </c>
      <c r="J8" s="14" t="s">
        <v>17</v>
      </c>
    </row>
    <row r="9" spans="1:10" ht="25.5" x14ac:dyDescent="0.25">
      <c r="A9" s="12" t="s">
        <v>735</v>
      </c>
      <c r="B9" s="18">
        <v>73032</v>
      </c>
      <c r="C9" s="23" t="s">
        <v>736</v>
      </c>
      <c r="D9" s="15" t="s">
        <v>737</v>
      </c>
      <c r="E9" s="16">
        <v>38392404.640000001</v>
      </c>
      <c r="F9" s="17">
        <v>27255000</v>
      </c>
      <c r="G9" s="115">
        <v>1</v>
      </c>
      <c r="H9" s="20" t="s">
        <v>17</v>
      </c>
      <c r="I9" s="20" t="s">
        <v>17</v>
      </c>
      <c r="J9" s="14" t="s">
        <v>17</v>
      </c>
    </row>
    <row r="10" spans="1:10" ht="20.25" x14ac:dyDescent="0.25">
      <c r="A10" s="12" t="s">
        <v>738</v>
      </c>
      <c r="B10" s="13">
        <v>73643</v>
      </c>
      <c r="C10" s="23" t="s">
        <v>739</v>
      </c>
      <c r="D10" s="15" t="s">
        <v>740</v>
      </c>
      <c r="E10" s="16">
        <v>129329000</v>
      </c>
      <c r="F10" s="17">
        <v>68137500</v>
      </c>
      <c r="G10" s="115">
        <v>1</v>
      </c>
      <c r="H10" s="20" t="s">
        <v>17</v>
      </c>
      <c r="I10" s="20" t="s">
        <v>17</v>
      </c>
      <c r="J10" s="14" t="s">
        <v>17</v>
      </c>
    </row>
    <row r="11" spans="1:10" ht="20.25" x14ac:dyDescent="0.25">
      <c r="A11" s="12" t="s">
        <v>741</v>
      </c>
      <c r="B11" s="18">
        <v>70378</v>
      </c>
      <c r="C11" s="14" t="s">
        <v>742</v>
      </c>
      <c r="D11" s="15" t="s">
        <v>743</v>
      </c>
      <c r="E11" s="16">
        <v>120592166.12</v>
      </c>
      <c r="F11" s="17">
        <v>61957197.68</v>
      </c>
      <c r="G11" s="115">
        <v>1</v>
      </c>
      <c r="H11" s="20" t="s">
        <v>17</v>
      </c>
      <c r="I11" s="20" t="s">
        <v>17</v>
      </c>
      <c r="J11" s="14" t="s">
        <v>17</v>
      </c>
    </row>
    <row r="12" spans="1:10" ht="20.25" x14ac:dyDescent="0.25">
      <c r="A12" s="12" t="s">
        <v>744</v>
      </c>
      <c r="B12" s="13">
        <v>73073</v>
      </c>
      <c r="C12" s="23" t="s">
        <v>745</v>
      </c>
      <c r="D12" s="24" t="s">
        <v>746</v>
      </c>
      <c r="E12" s="16">
        <v>290048462</v>
      </c>
      <c r="F12" s="17">
        <v>168981000</v>
      </c>
      <c r="G12" s="115">
        <v>1</v>
      </c>
      <c r="H12" s="13" t="s">
        <v>17</v>
      </c>
      <c r="I12" s="13" t="s">
        <v>17</v>
      </c>
      <c r="J12" s="23" t="s">
        <v>17</v>
      </c>
    </row>
    <row r="13" spans="1:10" ht="20.25" x14ac:dyDescent="0.25">
      <c r="A13" s="12" t="s">
        <v>748</v>
      </c>
      <c r="B13" s="18">
        <v>71721</v>
      </c>
      <c r="C13" s="14" t="s">
        <v>749</v>
      </c>
      <c r="D13" s="15" t="s">
        <v>750</v>
      </c>
      <c r="E13" s="16">
        <v>58018310.450000003</v>
      </c>
      <c r="F13" s="17">
        <v>43513732.840000004</v>
      </c>
      <c r="G13" s="115">
        <v>1</v>
      </c>
      <c r="H13" s="20" t="s">
        <v>17</v>
      </c>
      <c r="I13" s="13" t="s">
        <v>17</v>
      </c>
      <c r="J13" s="14" t="s">
        <v>17</v>
      </c>
    </row>
    <row r="14" spans="1:10" ht="20.25" x14ac:dyDescent="0.25">
      <c r="A14" s="12" t="s">
        <v>751</v>
      </c>
      <c r="B14" s="18">
        <v>72250</v>
      </c>
      <c r="C14" s="23" t="s">
        <v>752</v>
      </c>
      <c r="D14" s="15" t="s">
        <v>753</v>
      </c>
      <c r="E14" s="16">
        <v>66896312</v>
      </c>
      <c r="F14" s="17">
        <v>42490115</v>
      </c>
      <c r="G14" s="115">
        <v>1</v>
      </c>
      <c r="H14" s="20" t="s">
        <v>17</v>
      </c>
      <c r="I14" s="20" t="s">
        <v>17</v>
      </c>
      <c r="J14" s="14" t="s">
        <v>17</v>
      </c>
    </row>
    <row r="15" spans="1:10" ht="20.25" x14ac:dyDescent="0.25">
      <c r="A15" s="12" t="s">
        <v>755</v>
      </c>
      <c r="B15" s="13" t="s">
        <v>756</v>
      </c>
      <c r="C15" s="23" t="s">
        <v>108</v>
      </c>
      <c r="D15" s="15" t="s">
        <v>109</v>
      </c>
      <c r="E15" s="16">
        <v>23381100</v>
      </c>
      <c r="F15" s="17">
        <v>17535825</v>
      </c>
      <c r="G15" s="115">
        <v>1</v>
      </c>
      <c r="H15" s="20" t="s">
        <v>17</v>
      </c>
      <c r="I15" s="20" t="s">
        <v>17</v>
      </c>
      <c r="J15" s="14" t="s">
        <v>17</v>
      </c>
    </row>
    <row r="16" spans="1:10" ht="20.25" x14ac:dyDescent="0.25">
      <c r="A16" s="12" t="s">
        <v>757</v>
      </c>
      <c r="B16" s="18">
        <v>70684</v>
      </c>
      <c r="C16" s="14" t="s">
        <v>758</v>
      </c>
      <c r="D16" s="15" t="s">
        <v>759</v>
      </c>
      <c r="E16" s="16">
        <v>198499637.27000001</v>
      </c>
      <c r="F16" s="17">
        <v>148874727.94999999</v>
      </c>
      <c r="G16" s="115">
        <v>1</v>
      </c>
      <c r="H16" s="20" t="s">
        <v>17</v>
      </c>
      <c r="I16" s="13" t="s">
        <v>17</v>
      </c>
      <c r="J16" s="23" t="s">
        <v>17</v>
      </c>
    </row>
    <row r="17" spans="1:10" ht="20.25" x14ac:dyDescent="0.25">
      <c r="A17" s="12" t="s">
        <v>760</v>
      </c>
      <c r="B17" s="13">
        <v>73672</v>
      </c>
      <c r="C17" s="23" t="s">
        <v>761</v>
      </c>
      <c r="D17" s="15" t="s">
        <v>762</v>
      </c>
      <c r="E17" s="16">
        <v>112987500</v>
      </c>
      <c r="F17" s="17">
        <v>84740625</v>
      </c>
      <c r="G17" s="115">
        <v>1</v>
      </c>
      <c r="H17" s="20" t="s">
        <v>17</v>
      </c>
      <c r="I17" s="20" t="s">
        <v>17</v>
      </c>
      <c r="J17" s="14" t="s">
        <v>17</v>
      </c>
    </row>
    <row r="18" spans="1:10" ht="20.25" x14ac:dyDescent="0.25">
      <c r="A18" s="33" t="s">
        <v>763</v>
      </c>
      <c r="B18" s="34">
        <v>73179</v>
      </c>
      <c r="C18" s="35" t="s">
        <v>764</v>
      </c>
      <c r="D18" s="41" t="s">
        <v>765</v>
      </c>
      <c r="E18" s="37">
        <v>45715676.700000003</v>
      </c>
      <c r="F18" s="38">
        <v>34286757.520000003</v>
      </c>
      <c r="G18" s="116">
        <v>1</v>
      </c>
      <c r="H18" s="34" t="s">
        <v>17</v>
      </c>
      <c r="I18" s="34" t="s">
        <v>17</v>
      </c>
      <c r="J18" s="35" t="s">
        <v>528</v>
      </c>
    </row>
    <row r="19" spans="1:10" ht="20.25" x14ac:dyDescent="0.25">
      <c r="A19" s="33" t="s">
        <v>769</v>
      </c>
      <c r="B19" s="34">
        <v>67072</v>
      </c>
      <c r="C19" s="35" t="s">
        <v>770</v>
      </c>
      <c r="D19" s="36" t="s">
        <v>771</v>
      </c>
      <c r="E19" s="37">
        <v>149657170.09999999</v>
      </c>
      <c r="F19" s="38">
        <v>101989343.98999999</v>
      </c>
      <c r="G19" s="116">
        <v>1</v>
      </c>
      <c r="H19" s="39" t="s">
        <v>17</v>
      </c>
      <c r="I19" s="39" t="s">
        <v>528</v>
      </c>
      <c r="J19" s="40" t="s">
        <v>528</v>
      </c>
    </row>
    <row r="20" spans="1:10" ht="25.5" x14ac:dyDescent="0.25">
      <c r="A20" s="33" t="s">
        <v>772</v>
      </c>
      <c r="B20" s="34">
        <v>68411</v>
      </c>
      <c r="C20" s="35" t="s">
        <v>773</v>
      </c>
      <c r="D20" s="36" t="s">
        <v>774</v>
      </c>
      <c r="E20" s="37">
        <v>96656445</v>
      </c>
      <c r="F20" s="38">
        <v>72066061</v>
      </c>
      <c r="G20" s="116">
        <v>1</v>
      </c>
      <c r="H20" s="39" t="s">
        <v>17</v>
      </c>
      <c r="I20" s="34" t="s">
        <v>17</v>
      </c>
      <c r="J20" s="35" t="s">
        <v>528</v>
      </c>
    </row>
    <row r="21" spans="1:10" ht="20.25" x14ac:dyDescent="0.25">
      <c r="A21" s="33" t="s">
        <v>775</v>
      </c>
      <c r="B21" s="34">
        <v>69229</v>
      </c>
      <c r="C21" s="35" t="s">
        <v>776</v>
      </c>
      <c r="D21" s="36" t="s">
        <v>777</v>
      </c>
      <c r="E21" s="37">
        <v>56753665</v>
      </c>
      <c r="F21" s="38">
        <v>40882500</v>
      </c>
      <c r="G21" s="116">
        <v>1</v>
      </c>
      <c r="H21" s="34" t="s">
        <v>17</v>
      </c>
      <c r="I21" s="34" t="s">
        <v>17</v>
      </c>
      <c r="J21" s="35" t="s">
        <v>528</v>
      </c>
    </row>
    <row r="22" spans="1:10" ht="25.5" x14ac:dyDescent="0.25">
      <c r="A22" s="33" t="s">
        <v>778</v>
      </c>
      <c r="B22" s="34">
        <v>69474</v>
      </c>
      <c r="C22" s="35" t="s">
        <v>779</v>
      </c>
      <c r="D22" s="36" t="s">
        <v>780</v>
      </c>
      <c r="E22" s="37">
        <v>49162352.200000003</v>
      </c>
      <c r="F22" s="38">
        <v>34247711.399999999</v>
      </c>
      <c r="G22" s="116">
        <v>1</v>
      </c>
      <c r="H22" s="34" t="s">
        <v>17</v>
      </c>
      <c r="I22" s="34" t="s">
        <v>17</v>
      </c>
      <c r="J22" s="35" t="s">
        <v>528</v>
      </c>
    </row>
    <row r="23" spans="1:10" ht="20.25" x14ac:dyDescent="0.25">
      <c r="A23" s="33" t="s">
        <v>781</v>
      </c>
      <c r="B23" s="34">
        <v>70372</v>
      </c>
      <c r="C23" s="35" t="s">
        <v>782</v>
      </c>
      <c r="D23" s="43" t="s">
        <v>783</v>
      </c>
      <c r="E23" s="37">
        <v>35928195</v>
      </c>
      <c r="F23" s="38">
        <v>26946146.25</v>
      </c>
      <c r="G23" s="116">
        <v>1</v>
      </c>
      <c r="H23" s="34" t="s">
        <v>17</v>
      </c>
      <c r="I23" s="34" t="s">
        <v>528</v>
      </c>
      <c r="J23" s="35" t="s">
        <v>528</v>
      </c>
    </row>
    <row r="24" spans="1:10" ht="20.25" x14ac:dyDescent="0.25">
      <c r="A24" s="33" t="s">
        <v>784</v>
      </c>
      <c r="B24" s="34">
        <v>70545</v>
      </c>
      <c r="C24" s="35" t="s">
        <v>785</v>
      </c>
      <c r="D24" s="36" t="s">
        <v>786</v>
      </c>
      <c r="E24" s="37">
        <v>20381500</v>
      </c>
      <c r="F24" s="38">
        <v>15286125</v>
      </c>
      <c r="G24" s="116">
        <v>1</v>
      </c>
      <c r="H24" s="34" t="s">
        <v>17</v>
      </c>
      <c r="I24" s="34" t="s">
        <v>528</v>
      </c>
      <c r="J24" s="35" t="s">
        <v>528</v>
      </c>
    </row>
    <row r="25" spans="1:10" ht="25.5" x14ac:dyDescent="0.25">
      <c r="A25" s="33" t="s">
        <v>787</v>
      </c>
      <c r="B25" s="34">
        <v>71435</v>
      </c>
      <c r="C25" s="35" t="s">
        <v>788</v>
      </c>
      <c r="D25" s="36" t="s">
        <v>789</v>
      </c>
      <c r="E25" s="37">
        <v>34006420</v>
      </c>
      <c r="F25" s="38">
        <v>25504815</v>
      </c>
      <c r="G25" s="116">
        <v>1</v>
      </c>
      <c r="H25" s="34" t="s">
        <v>17</v>
      </c>
      <c r="I25" s="34" t="s">
        <v>17</v>
      </c>
      <c r="J25" s="35" t="s">
        <v>528</v>
      </c>
    </row>
    <row r="26" spans="1:10" ht="25.5" x14ac:dyDescent="0.25">
      <c r="A26" s="33" t="s">
        <v>790</v>
      </c>
      <c r="B26" s="34">
        <v>71727</v>
      </c>
      <c r="C26" s="35" t="s">
        <v>791</v>
      </c>
      <c r="D26" s="36" t="s">
        <v>792</v>
      </c>
      <c r="E26" s="37">
        <v>58679978</v>
      </c>
      <c r="F26" s="38">
        <v>44009983.5</v>
      </c>
      <c r="G26" s="116">
        <v>1</v>
      </c>
      <c r="H26" s="34" t="s">
        <v>17</v>
      </c>
      <c r="I26" s="34" t="s">
        <v>17</v>
      </c>
      <c r="J26" s="35" t="s">
        <v>528</v>
      </c>
    </row>
    <row r="27" spans="1:10" ht="38.25" x14ac:dyDescent="0.25">
      <c r="A27" s="33" t="s">
        <v>793</v>
      </c>
      <c r="B27" s="34">
        <v>71771</v>
      </c>
      <c r="C27" s="35" t="s">
        <v>794</v>
      </c>
      <c r="D27" s="36" t="s">
        <v>795</v>
      </c>
      <c r="E27" s="37">
        <v>60566353.799999997</v>
      </c>
      <c r="F27" s="38">
        <v>40882500</v>
      </c>
      <c r="G27" s="116">
        <v>1</v>
      </c>
      <c r="H27" s="34" t="s">
        <v>17</v>
      </c>
      <c r="I27" s="34" t="s">
        <v>17</v>
      </c>
      <c r="J27" s="35" t="s">
        <v>528</v>
      </c>
    </row>
    <row r="28" spans="1:10" ht="20.25" x14ac:dyDescent="0.25">
      <c r="A28" s="33" t="s">
        <v>796</v>
      </c>
      <c r="B28" s="34">
        <v>71946</v>
      </c>
      <c r="C28" s="35" t="s">
        <v>797</v>
      </c>
      <c r="D28" s="36" t="s">
        <v>798</v>
      </c>
      <c r="E28" s="37">
        <v>168494654.25</v>
      </c>
      <c r="F28" s="38">
        <v>83127750</v>
      </c>
      <c r="G28" s="116">
        <v>1</v>
      </c>
      <c r="H28" s="34" t="s">
        <v>17</v>
      </c>
      <c r="I28" s="34" t="s">
        <v>528</v>
      </c>
      <c r="J28" s="35" t="s">
        <v>528</v>
      </c>
    </row>
    <row r="29" spans="1:10" ht="25.5" x14ac:dyDescent="0.25">
      <c r="A29" s="33" t="s">
        <v>799</v>
      </c>
      <c r="B29" s="34">
        <v>71990</v>
      </c>
      <c r="C29" s="35" t="s">
        <v>800</v>
      </c>
      <c r="D29" s="36" t="s">
        <v>801</v>
      </c>
      <c r="E29" s="37">
        <v>185763541.31</v>
      </c>
      <c r="F29" s="38">
        <v>127612650</v>
      </c>
      <c r="G29" s="116">
        <v>1</v>
      </c>
      <c r="H29" s="34" t="s">
        <v>17</v>
      </c>
      <c r="I29" s="34" t="s">
        <v>528</v>
      </c>
      <c r="J29" s="35" t="s">
        <v>17</v>
      </c>
    </row>
    <row r="30" spans="1:10" ht="25.5" x14ac:dyDescent="0.25">
      <c r="A30" s="33" t="s">
        <v>802</v>
      </c>
      <c r="B30" s="34">
        <v>72424</v>
      </c>
      <c r="C30" s="35" t="s">
        <v>803</v>
      </c>
      <c r="D30" s="36" t="s">
        <v>804</v>
      </c>
      <c r="E30" s="37">
        <v>268106170</v>
      </c>
      <c r="F30" s="38">
        <v>201079627</v>
      </c>
      <c r="G30" s="116">
        <v>1</v>
      </c>
      <c r="H30" s="34" t="s">
        <v>528</v>
      </c>
      <c r="I30" s="34" t="s">
        <v>17</v>
      </c>
      <c r="J30" s="35" t="s">
        <v>528</v>
      </c>
    </row>
    <row r="31" spans="1:10" ht="20.25" x14ac:dyDescent="0.25">
      <c r="A31" s="33" t="s">
        <v>805</v>
      </c>
      <c r="B31" s="34">
        <v>72462</v>
      </c>
      <c r="C31" s="35" t="s">
        <v>806</v>
      </c>
      <c r="D31" s="36" t="s">
        <v>807</v>
      </c>
      <c r="E31" s="37">
        <v>103007209</v>
      </c>
      <c r="F31" s="38">
        <v>43608000</v>
      </c>
      <c r="G31" s="116">
        <v>1</v>
      </c>
      <c r="H31" s="34" t="s">
        <v>17</v>
      </c>
      <c r="I31" s="34" t="s">
        <v>528</v>
      </c>
      <c r="J31" s="35" t="s">
        <v>528</v>
      </c>
    </row>
    <row r="32" spans="1:10" ht="20.25" x14ac:dyDescent="0.25">
      <c r="A32" s="33" t="s">
        <v>808</v>
      </c>
      <c r="B32" s="34">
        <v>72662</v>
      </c>
      <c r="C32" s="35" t="s">
        <v>809</v>
      </c>
      <c r="D32" s="36" t="s">
        <v>810</v>
      </c>
      <c r="E32" s="37">
        <v>20071014.059999999</v>
      </c>
      <c r="F32" s="38">
        <v>14413959.41</v>
      </c>
      <c r="G32" s="116">
        <v>1</v>
      </c>
      <c r="H32" s="34" t="s">
        <v>17</v>
      </c>
      <c r="I32" s="34" t="s">
        <v>528</v>
      </c>
      <c r="J32" s="35" t="s">
        <v>528</v>
      </c>
    </row>
    <row r="33" spans="1:10" ht="20.25" x14ac:dyDescent="0.25">
      <c r="A33" s="33" t="s">
        <v>811</v>
      </c>
      <c r="B33" s="34">
        <v>73021</v>
      </c>
      <c r="C33" s="35" t="s">
        <v>812</v>
      </c>
      <c r="D33" s="36" t="s">
        <v>813</v>
      </c>
      <c r="E33" s="37">
        <v>178359050.69999999</v>
      </c>
      <c r="F33" s="38">
        <v>109020000</v>
      </c>
      <c r="G33" s="116">
        <v>1</v>
      </c>
      <c r="H33" s="34" t="s">
        <v>17</v>
      </c>
      <c r="I33" s="34" t="s">
        <v>17</v>
      </c>
      <c r="J33" s="35" t="s">
        <v>528</v>
      </c>
    </row>
    <row r="34" spans="1:10" ht="20.25" x14ac:dyDescent="0.25">
      <c r="A34" s="33" t="s">
        <v>814</v>
      </c>
      <c r="B34" s="34">
        <v>73044</v>
      </c>
      <c r="C34" s="35" t="s">
        <v>815</v>
      </c>
      <c r="D34" s="36" t="s">
        <v>816</v>
      </c>
      <c r="E34" s="37">
        <v>156114200</v>
      </c>
      <c r="F34" s="38">
        <v>117085650</v>
      </c>
      <c r="G34" s="116">
        <v>1</v>
      </c>
      <c r="H34" s="34" t="s">
        <v>17</v>
      </c>
      <c r="I34" s="34" t="s">
        <v>528</v>
      </c>
      <c r="J34" s="35" t="s">
        <v>528</v>
      </c>
    </row>
    <row r="35" spans="1:10" ht="25.5" x14ac:dyDescent="0.25">
      <c r="A35" s="33" t="s">
        <v>817</v>
      </c>
      <c r="B35" s="34">
        <v>73183</v>
      </c>
      <c r="C35" s="35" t="s">
        <v>818</v>
      </c>
      <c r="D35" s="41" t="s">
        <v>819</v>
      </c>
      <c r="E35" s="37">
        <v>183857870</v>
      </c>
      <c r="F35" s="38">
        <v>136925748</v>
      </c>
      <c r="G35" s="116">
        <v>1</v>
      </c>
      <c r="H35" s="34" t="s">
        <v>17</v>
      </c>
      <c r="I35" s="34" t="s">
        <v>17</v>
      </c>
      <c r="J35" s="44" t="s">
        <v>528</v>
      </c>
    </row>
    <row r="36" spans="1:10" ht="25.5" x14ac:dyDescent="0.25">
      <c r="A36" s="33" t="s">
        <v>820</v>
      </c>
      <c r="B36" s="34">
        <v>73615</v>
      </c>
      <c r="C36" s="34">
        <v>845451</v>
      </c>
      <c r="D36" s="36" t="s">
        <v>565</v>
      </c>
      <c r="E36" s="37">
        <v>363798339.55000001</v>
      </c>
      <c r="F36" s="38">
        <v>136275000</v>
      </c>
      <c r="G36" s="116">
        <v>1</v>
      </c>
      <c r="H36" s="34" t="s">
        <v>17</v>
      </c>
      <c r="I36" s="34" t="s">
        <v>17</v>
      </c>
      <c r="J36" s="35" t="s">
        <v>528</v>
      </c>
    </row>
    <row r="37" spans="1:10" ht="20.25" x14ac:dyDescent="0.25">
      <c r="A37" s="33" t="s">
        <v>821</v>
      </c>
      <c r="B37" s="34">
        <v>73641</v>
      </c>
      <c r="C37" s="35" t="s">
        <v>739</v>
      </c>
      <c r="D37" s="36" t="s">
        <v>740</v>
      </c>
      <c r="E37" s="37">
        <v>113378040</v>
      </c>
      <c r="F37" s="38">
        <v>68137500</v>
      </c>
      <c r="G37" s="116">
        <v>1</v>
      </c>
      <c r="H37" s="34" t="s">
        <v>17</v>
      </c>
      <c r="I37" s="34" t="s">
        <v>528</v>
      </c>
      <c r="J37" s="35" t="s">
        <v>17</v>
      </c>
    </row>
    <row r="38" spans="1:10" ht="20.25" x14ac:dyDescent="0.25">
      <c r="A38" s="33" t="s">
        <v>822</v>
      </c>
      <c r="B38" s="34">
        <v>73659</v>
      </c>
      <c r="C38" s="35" t="s">
        <v>823</v>
      </c>
      <c r="D38" s="36" t="s">
        <v>824</v>
      </c>
      <c r="E38" s="37">
        <v>129999688.33</v>
      </c>
      <c r="F38" s="38">
        <v>65412000</v>
      </c>
      <c r="G38" s="116">
        <v>1</v>
      </c>
      <c r="H38" s="34" t="s">
        <v>17</v>
      </c>
      <c r="I38" s="34" t="s">
        <v>17</v>
      </c>
      <c r="J38" s="35" t="s">
        <v>528</v>
      </c>
    </row>
    <row r="39" spans="1:10" ht="20.25" x14ac:dyDescent="0.25">
      <c r="A39" s="33" t="s">
        <v>825</v>
      </c>
      <c r="B39" s="34">
        <v>73814</v>
      </c>
      <c r="C39" s="35" t="s">
        <v>549</v>
      </c>
      <c r="D39" s="36" t="s">
        <v>550</v>
      </c>
      <c r="E39" s="37">
        <v>117469263</v>
      </c>
      <c r="F39" s="38">
        <v>49059000</v>
      </c>
      <c r="G39" s="116">
        <v>1</v>
      </c>
      <c r="H39" s="34" t="s">
        <v>17</v>
      </c>
      <c r="I39" s="34" t="s">
        <v>17</v>
      </c>
      <c r="J39" s="35" t="s">
        <v>528</v>
      </c>
    </row>
    <row r="40" spans="1:10" ht="38.25" x14ac:dyDescent="0.25">
      <c r="A40" s="33" t="s">
        <v>826</v>
      </c>
      <c r="B40" s="34">
        <v>73823</v>
      </c>
      <c r="C40" s="35" t="s">
        <v>827</v>
      </c>
      <c r="D40" s="36" t="s">
        <v>828</v>
      </c>
      <c r="E40" s="37">
        <v>127999945</v>
      </c>
      <c r="F40" s="38">
        <v>95844277.5</v>
      </c>
      <c r="G40" s="116">
        <v>1</v>
      </c>
      <c r="H40" s="34" t="s">
        <v>17</v>
      </c>
      <c r="I40" s="34" t="s">
        <v>528</v>
      </c>
      <c r="J40" s="35" t="s">
        <v>528</v>
      </c>
    </row>
    <row r="41" spans="1:10" ht="38.25" x14ac:dyDescent="0.25">
      <c r="A41" s="33" t="s">
        <v>829</v>
      </c>
      <c r="B41" s="34">
        <v>74429</v>
      </c>
      <c r="C41" s="35" t="s">
        <v>830</v>
      </c>
      <c r="D41" s="36" t="s">
        <v>831</v>
      </c>
      <c r="E41" s="37">
        <v>158640320</v>
      </c>
      <c r="F41" s="38">
        <v>118980240</v>
      </c>
      <c r="G41" s="116">
        <v>1</v>
      </c>
      <c r="H41" s="34" t="s">
        <v>528</v>
      </c>
      <c r="I41" s="34" t="s">
        <v>18</v>
      </c>
      <c r="J41" s="35" t="s">
        <v>852</v>
      </c>
    </row>
    <row r="42" spans="1:10" ht="38.25" x14ac:dyDescent="0.25">
      <c r="A42" s="33" t="s">
        <v>766</v>
      </c>
      <c r="B42" s="34">
        <v>73795</v>
      </c>
      <c r="C42" s="35" t="s">
        <v>767</v>
      </c>
      <c r="D42" s="36" t="s">
        <v>768</v>
      </c>
      <c r="E42" s="37">
        <v>103243988.45999999</v>
      </c>
      <c r="F42" s="38">
        <v>69008208.219999999</v>
      </c>
      <c r="G42" s="116">
        <v>1</v>
      </c>
      <c r="H42" s="34" t="s">
        <v>17</v>
      </c>
      <c r="I42" s="34" t="s">
        <v>17</v>
      </c>
      <c r="J42" s="35" t="s">
        <v>528</v>
      </c>
    </row>
    <row r="43" spans="1:10" ht="20.25" x14ac:dyDescent="0.25">
      <c r="A43" s="12" t="s">
        <v>609</v>
      </c>
      <c r="B43" s="18">
        <v>71461</v>
      </c>
      <c r="C43" s="23" t="s">
        <v>610</v>
      </c>
      <c r="D43" s="15" t="s">
        <v>611</v>
      </c>
      <c r="E43" s="16">
        <v>81992946.200000003</v>
      </c>
      <c r="F43" s="17">
        <v>54881675.57</v>
      </c>
      <c r="G43" s="115">
        <v>2</v>
      </c>
      <c r="H43" s="20" t="s">
        <v>17</v>
      </c>
      <c r="I43" s="13" t="s">
        <v>18</v>
      </c>
      <c r="J43" s="23" t="s">
        <v>17</v>
      </c>
    </row>
    <row r="44" spans="1:10" ht="25.5" x14ac:dyDescent="0.25">
      <c r="A44" s="12" t="s">
        <v>613</v>
      </c>
      <c r="B44" s="18">
        <v>72963</v>
      </c>
      <c r="C44" s="14" t="s">
        <v>614</v>
      </c>
      <c r="D44" s="15" t="s">
        <v>615</v>
      </c>
      <c r="E44" s="16">
        <v>49207925.770000003</v>
      </c>
      <c r="F44" s="17">
        <v>27374332.98</v>
      </c>
      <c r="G44" s="115">
        <v>2</v>
      </c>
      <c r="H44" s="20" t="s">
        <v>17</v>
      </c>
      <c r="I44" s="13" t="s">
        <v>18</v>
      </c>
      <c r="J44" s="23" t="s">
        <v>17</v>
      </c>
    </row>
    <row r="45" spans="1:10" ht="20.25" x14ac:dyDescent="0.25">
      <c r="A45" s="12" t="s">
        <v>617</v>
      </c>
      <c r="B45" s="18">
        <v>69615</v>
      </c>
      <c r="C45" s="14" t="s">
        <v>618</v>
      </c>
      <c r="D45" s="15" t="s">
        <v>22</v>
      </c>
      <c r="E45" s="16">
        <v>5376570</v>
      </c>
      <c r="F45" s="17">
        <v>3612074.25</v>
      </c>
      <c r="G45" s="115">
        <v>2</v>
      </c>
      <c r="H45" s="20" t="s">
        <v>17</v>
      </c>
      <c r="I45" s="20" t="s">
        <v>17</v>
      </c>
      <c r="J45" s="14" t="s">
        <v>17</v>
      </c>
    </row>
    <row r="46" spans="1:10" ht="20.25" x14ac:dyDescent="0.25">
      <c r="A46" s="12" t="s">
        <v>620</v>
      </c>
      <c r="B46" s="18">
        <v>71368</v>
      </c>
      <c r="C46" s="14" t="s">
        <v>621</v>
      </c>
      <c r="D46" s="15" t="s">
        <v>622</v>
      </c>
      <c r="E46" s="16">
        <v>1214400</v>
      </c>
      <c r="F46" s="17">
        <v>910800</v>
      </c>
      <c r="G46" s="115">
        <v>2</v>
      </c>
      <c r="H46" s="20" t="s">
        <v>17</v>
      </c>
      <c r="I46" s="13" t="s">
        <v>18</v>
      </c>
      <c r="J46" s="14" t="s">
        <v>17</v>
      </c>
    </row>
    <row r="47" spans="1:10" ht="25.5" x14ac:dyDescent="0.25">
      <c r="A47" s="12" t="s">
        <v>624</v>
      </c>
      <c r="B47" s="18">
        <v>72263</v>
      </c>
      <c r="C47" s="23" t="s">
        <v>625</v>
      </c>
      <c r="D47" s="15" t="s">
        <v>626</v>
      </c>
      <c r="E47" s="16">
        <v>10100000</v>
      </c>
      <c r="F47" s="17">
        <v>7575000</v>
      </c>
      <c r="G47" s="115">
        <v>2</v>
      </c>
      <c r="H47" s="20" t="s">
        <v>17</v>
      </c>
      <c r="I47" s="13" t="s">
        <v>17</v>
      </c>
      <c r="J47" s="14" t="s">
        <v>17</v>
      </c>
    </row>
    <row r="48" spans="1:10" ht="20.25" x14ac:dyDescent="0.25">
      <c r="A48" s="12" t="s">
        <v>628</v>
      </c>
      <c r="B48" s="20" t="s">
        <v>629</v>
      </c>
      <c r="C48" s="14" t="s">
        <v>264</v>
      </c>
      <c r="D48" s="15" t="s">
        <v>265</v>
      </c>
      <c r="E48" s="16">
        <v>32518272</v>
      </c>
      <c r="F48" s="17">
        <v>24388704</v>
      </c>
      <c r="G48" s="115">
        <v>2</v>
      </c>
      <c r="H48" s="20" t="s">
        <v>17</v>
      </c>
      <c r="I48" s="13" t="s">
        <v>17</v>
      </c>
      <c r="J48" s="14" t="s">
        <v>17</v>
      </c>
    </row>
    <row r="49" spans="1:10" ht="25.5" x14ac:dyDescent="0.25">
      <c r="A49" s="12" t="s">
        <v>631</v>
      </c>
      <c r="B49" s="18">
        <v>71364</v>
      </c>
      <c r="C49" s="14" t="s">
        <v>261</v>
      </c>
      <c r="D49" s="15" t="s">
        <v>262</v>
      </c>
      <c r="E49" s="16">
        <v>9863597.5</v>
      </c>
      <c r="F49" s="17">
        <v>7397698</v>
      </c>
      <c r="G49" s="115">
        <v>2</v>
      </c>
      <c r="H49" s="20" t="s">
        <v>17</v>
      </c>
      <c r="I49" s="13" t="s">
        <v>17</v>
      </c>
      <c r="J49" s="14" t="s">
        <v>17</v>
      </c>
    </row>
    <row r="50" spans="1:10" ht="25.5" x14ac:dyDescent="0.25">
      <c r="A50" s="12" t="s">
        <v>633</v>
      </c>
      <c r="B50" s="18">
        <v>73012</v>
      </c>
      <c r="C50" s="14" t="s">
        <v>290</v>
      </c>
      <c r="D50" s="15" t="s">
        <v>291</v>
      </c>
      <c r="E50" s="16">
        <v>1363837</v>
      </c>
      <c r="F50" s="17">
        <v>1022878</v>
      </c>
      <c r="G50" s="115">
        <v>2</v>
      </c>
      <c r="H50" s="20" t="s">
        <v>17</v>
      </c>
      <c r="I50" s="13" t="s">
        <v>17</v>
      </c>
      <c r="J50" s="14" t="s">
        <v>17</v>
      </c>
    </row>
    <row r="51" spans="1:10" ht="20.25" x14ac:dyDescent="0.25">
      <c r="A51" s="12" t="s">
        <v>634</v>
      </c>
      <c r="B51" s="13" t="s">
        <v>635</v>
      </c>
      <c r="C51" s="23" t="s">
        <v>108</v>
      </c>
      <c r="D51" s="15" t="s">
        <v>109</v>
      </c>
      <c r="E51" s="16">
        <v>4028918</v>
      </c>
      <c r="F51" s="17">
        <v>3021688.5</v>
      </c>
      <c r="G51" s="115">
        <v>2</v>
      </c>
      <c r="H51" s="13" t="s">
        <v>17</v>
      </c>
      <c r="I51" s="13" t="s">
        <v>17</v>
      </c>
      <c r="J51" s="23" t="s">
        <v>17</v>
      </c>
    </row>
    <row r="52" spans="1:10" ht="20.25" x14ac:dyDescent="0.25">
      <c r="A52" s="12" t="s">
        <v>636</v>
      </c>
      <c r="B52" s="13">
        <v>73638</v>
      </c>
      <c r="C52" s="23" t="s">
        <v>295</v>
      </c>
      <c r="D52" s="15" t="s">
        <v>296</v>
      </c>
      <c r="E52" s="16">
        <v>429261</v>
      </c>
      <c r="F52" s="17">
        <v>321945.75</v>
      </c>
      <c r="G52" s="115">
        <v>2</v>
      </c>
      <c r="H52" s="13" t="s">
        <v>17</v>
      </c>
      <c r="I52" s="13" t="s">
        <v>18</v>
      </c>
      <c r="J52" s="23" t="s">
        <v>17</v>
      </c>
    </row>
    <row r="53" spans="1:10" ht="25.5" x14ac:dyDescent="0.25">
      <c r="A53" s="12" t="s">
        <v>638</v>
      </c>
      <c r="B53" s="18" t="s">
        <v>639</v>
      </c>
      <c r="C53" s="14" t="s">
        <v>569</v>
      </c>
      <c r="D53" s="15" t="s">
        <v>570</v>
      </c>
      <c r="E53" s="16">
        <v>7642126.7400000002</v>
      </c>
      <c r="F53" s="17">
        <v>5731595.0599999996</v>
      </c>
      <c r="G53" s="115">
        <v>2</v>
      </c>
      <c r="H53" s="20" t="s">
        <v>17</v>
      </c>
      <c r="I53" s="13" t="s">
        <v>18</v>
      </c>
      <c r="J53" s="14" t="s">
        <v>17</v>
      </c>
    </row>
    <row r="54" spans="1:10" ht="20.25" x14ac:dyDescent="0.25">
      <c r="A54" s="12" t="s">
        <v>640</v>
      </c>
      <c r="B54" s="13" t="s">
        <v>641</v>
      </c>
      <c r="C54" s="23" t="s">
        <v>108</v>
      </c>
      <c r="D54" s="15" t="s">
        <v>109</v>
      </c>
      <c r="E54" s="16">
        <v>1207580</v>
      </c>
      <c r="F54" s="17">
        <v>905685</v>
      </c>
      <c r="G54" s="115">
        <v>2</v>
      </c>
      <c r="H54" s="13" t="s">
        <v>17</v>
      </c>
      <c r="I54" s="13" t="s">
        <v>17</v>
      </c>
      <c r="J54" s="23" t="s">
        <v>17</v>
      </c>
    </row>
    <row r="55" spans="1:10" ht="20.25" x14ac:dyDescent="0.25">
      <c r="A55" s="12" t="s">
        <v>643</v>
      </c>
      <c r="B55" s="18">
        <v>69302</v>
      </c>
      <c r="C55" s="14" t="s">
        <v>644</v>
      </c>
      <c r="D55" s="15" t="s">
        <v>645</v>
      </c>
      <c r="E55" s="16">
        <v>34222480</v>
      </c>
      <c r="F55" s="17">
        <v>25666680</v>
      </c>
      <c r="G55" s="115">
        <v>2</v>
      </c>
      <c r="H55" s="20" t="s">
        <v>17</v>
      </c>
      <c r="I55" s="20" t="s">
        <v>17</v>
      </c>
      <c r="J55" s="23" t="s">
        <v>17</v>
      </c>
    </row>
    <row r="56" spans="1:10" ht="25.5" x14ac:dyDescent="0.25">
      <c r="A56" s="12" t="s">
        <v>647</v>
      </c>
      <c r="B56" s="20" t="s">
        <v>648</v>
      </c>
      <c r="C56" s="14" t="s">
        <v>649</v>
      </c>
      <c r="D56" s="15" t="s">
        <v>650</v>
      </c>
      <c r="E56" s="16">
        <v>4109000</v>
      </c>
      <c r="F56" s="17">
        <v>3081750</v>
      </c>
      <c r="G56" s="115">
        <v>2</v>
      </c>
      <c r="H56" s="13" t="s">
        <v>17</v>
      </c>
      <c r="I56" s="13" t="s">
        <v>18</v>
      </c>
      <c r="J56" s="23" t="s">
        <v>17</v>
      </c>
    </row>
    <row r="57" spans="1:10" ht="20.25" x14ac:dyDescent="0.25">
      <c r="A57" s="12" t="s">
        <v>651</v>
      </c>
      <c r="B57" s="13" t="s">
        <v>652</v>
      </c>
      <c r="C57" s="23" t="s">
        <v>108</v>
      </c>
      <c r="D57" s="15" t="s">
        <v>109</v>
      </c>
      <c r="E57" s="16">
        <v>4135334.08</v>
      </c>
      <c r="F57" s="17">
        <v>3101500.56</v>
      </c>
      <c r="G57" s="115">
        <v>2</v>
      </c>
      <c r="H57" s="13" t="s">
        <v>17</v>
      </c>
      <c r="I57" s="13" t="s">
        <v>18</v>
      </c>
      <c r="J57" s="23" t="s">
        <v>17</v>
      </c>
    </row>
    <row r="58" spans="1:10" ht="25.5" x14ac:dyDescent="0.25">
      <c r="A58" s="12" t="s">
        <v>653</v>
      </c>
      <c r="B58" s="20" t="s">
        <v>654</v>
      </c>
      <c r="C58" s="14" t="s">
        <v>649</v>
      </c>
      <c r="D58" s="15" t="s">
        <v>650</v>
      </c>
      <c r="E58" s="16">
        <v>41146000</v>
      </c>
      <c r="F58" s="17">
        <v>30859500</v>
      </c>
      <c r="G58" s="115">
        <v>2</v>
      </c>
      <c r="H58" s="13" t="s">
        <v>17</v>
      </c>
      <c r="I58" s="13" t="s">
        <v>17</v>
      </c>
      <c r="J58" s="23" t="s">
        <v>17</v>
      </c>
    </row>
    <row r="59" spans="1:10" ht="20.25" x14ac:dyDescent="0.25">
      <c r="A59" s="12" t="s">
        <v>655</v>
      </c>
      <c r="B59" s="13">
        <v>74218</v>
      </c>
      <c r="C59" s="14" t="s">
        <v>656</v>
      </c>
      <c r="D59" s="15" t="s">
        <v>657</v>
      </c>
      <c r="E59" s="16">
        <v>46638031.210000001</v>
      </c>
      <c r="F59" s="17">
        <v>34978523.409999996</v>
      </c>
      <c r="G59" s="115">
        <v>2</v>
      </c>
      <c r="H59" s="13" t="s">
        <v>17</v>
      </c>
      <c r="I59" s="13" t="s">
        <v>17</v>
      </c>
      <c r="J59" s="14" t="s">
        <v>17</v>
      </c>
    </row>
    <row r="60" spans="1:10" ht="20.25" x14ac:dyDescent="0.25">
      <c r="A60" s="12" t="s">
        <v>658</v>
      </c>
      <c r="B60" s="13" t="s">
        <v>659</v>
      </c>
      <c r="C60" s="23" t="s">
        <v>108</v>
      </c>
      <c r="D60" s="15" t="s">
        <v>109</v>
      </c>
      <c r="E60" s="16">
        <v>9259712.5899999999</v>
      </c>
      <c r="F60" s="17">
        <v>6944784</v>
      </c>
      <c r="G60" s="115">
        <v>2</v>
      </c>
      <c r="H60" s="13" t="s">
        <v>17</v>
      </c>
      <c r="I60" s="13" t="s">
        <v>18</v>
      </c>
      <c r="J60" s="23" t="s">
        <v>17</v>
      </c>
    </row>
    <row r="61" spans="1:10" ht="20.25" x14ac:dyDescent="0.25">
      <c r="A61" s="12" t="s">
        <v>661</v>
      </c>
      <c r="B61" s="13">
        <v>73702</v>
      </c>
      <c r="C61" s="23" t="s">
        <v>49</v>
      </c>
      <c r="D61" s="15" t="s">
        <v>50</v>
      </c>
      <c r="E61" s="16">
        <v>598950</v>
      </c>
      <c r="F61" s="17">
        <v>449212.5</v>
      </c>
      <c r="G61" s="115">
        <v>2</v>
      </c>
      <c r="H61" s="20" t="s">
        <v>17</v>
      </c>
      <c r="I61" s="13" t="s">
        <v>18</v>
      </c>
      <c r="J61" s="14" t="s">
        <v>17</v>
      </c>
    </row>
    <row r="62" spans="1:10" ht="25.5" x14ac:dyDescent="0.25">
      <c r="A62" s="12" t="s">
        <v>662</v>
      </c>
      <c r="B62" s="13">
        <v>73655</v>
      </c>
      <c r="C62" s="23" t="s">
        <v>663</v>
      </c>
      <c r="D62" s="15" t="s">
        <v>664</v>
      </c>
      <c r="E62" s="16">
        <v>62406558.5</v>
      </c>
      <c r="F62" s="17">
        <v>46805164.130000003</v>
      </c>
      <c r="G62" s="115">
        <v>2</v>
      </c>
      <c r="H62" s="20" t="s">
        <v>17</v>
      </c>
      <c r="I62" s="13" t="s">
        <v>17</v>
      </c>
      <c r="J62" s="14" t="s">
        <v>17</v>
      </c>
    </row>
    <row r="63" spans="1:10" ht="25.5" x14ac:dyDescent="0.25">
      <c r="A63" s="33" t="s">
        <v>665</v>
      </c>
      <c r="B63" s="34">
        <v>70360</v>
      </c>
      <c r="C63" s="35" t="s">
        <v>569</v>
      </c>
      <c r="D63" s="36" t="s">
        <v>570</v>
      </c>
      <c r="E63" s="37">
        <v>1269907.6599999999</v>
      </c>
      <c r="F63" s="38">
        <v>952430.74</v>
      </c>
      <c r="G63" s="116">
        <v>2</v>
      </c>
      <c r="H63" s="34" t="s">
        <v>17</v>
      </c>
      <c r="I63" s="34" t="s">
        <v>528</v>
      </c>
      <c r="J63" s="35" t="s">
        <v>528</v>
      </c>
    </row>
    <row r="64" spans="1:10" ht="25.5" x14ac:dyDescent="0.25">
      <c r="A64" s="33" t="s">
        <v>666</v>
      </c>
      <c r="B64" s="34" t="s">
        <v>667</v>
      </c>
      <c r="C64" s="35" t="s">
        <v>569</v>
      </c>
      <c r="D64" s="36" t="s">
        <v>570</v>
      </c>
      <c r="E64" s="37">
        <v>3201449</v>
      </c>
      <c r="F64" s="38">
        <v>2401086.75</v>
      </c>
      <c r="G64" s="116">
        <v>2</v>
      </c>
      <c r="H64" s="34" t="s">
        <v>17</v>
      </c>
      <c r="I64" s="34" t="s">
        <v>17</v>
      </c>
      <c r="J64" s="35" t="s">
        <v>528</v>
      </c>
    </row>
    <row r="65" spans="1:10" ht="20.25" x14ac:dyDescent="0.25">
      <c r="A65" s="33" t="s">
        <v>668</v>
      </c>
      <c r="B65" s="34">
        <v>70381</v>
      </c>
      <c r="C65" s="35" t="s">
        <v>669</v>
      </c>
      <c r="D65" s="36" t="s">
        <v>670</v>
      </c>
      <c r="E65" s="37">
        <v>3229630.65</v>
      </c>
      <c r="F65" s="38">
        <v>2422222.9900000002</v>
      </c>
      <c r="G65" s="116">
        <v>2</v>
      </c>
      <c r="H65" s="34" t="s">
        <v>17</v>
      </c>
      <c r="I65" s="34" t="s">
        <v>528</v>
      </c>
      <c r="J65" s="35" t="s">
        <v>17</v>
      </c>
    </row>
    <row r="66" spans="1:10" ht="25.5" x14ac:dyDescent="0.25">
      <c r="A66" s="33" t="s">
        <v>671</v>
      </c>
      <c r="B66" s="34" t="s">
        <v>672</v>
      </c>
      <c r="C66" s="35" t="s">
        <v>180</v>
      </c>
      <c r="D66" s="36" t="s">
        <v>181</v>
      </c>
      <c r="E66" s="37">
        <v>84094458.900000006</v>
      </c>
      <c r="F66" s="38">
        <v>55653621.039999999</v>
      </c>
      <c r="G66" s="116">
        <v>2</v>
      </c>
      <c r="H66" s="34" t="s">
        <v>17</v>
      </c>
      <c r="I66" s="34" t="s">
        <v>17</v>
      </c>
      <c r="J66" s="35" t="s">
        <v>528</v>
      </c>
    </row>
    <row r="67" spans="1:10" ht="20.25" x14ac:dyDescent="0.25">
      <c r="A67" s="42" t="s">
        <v>673</v>
      </c>
      <c r="B67" s="34">
        <v>71943</v>
      </c>
      <c r="C67" s="35" t="s">
        <v>674</v>
      </c>
      <c r="D67" s="36" t="s">
        <v>675</v>
      </c>
      <c r="E67" s="37">
        <v>46449730.100000001</v>
      </c>
      <c r="F67" s="38">
        <v>27685886.399999999</v>
      </c>
      <c r="G67" s="116">
        <v>2</v>
      </c>
      <c r="H67" s="34" t="s">
        <v>17</v>
      </c>
      <c r="I67" s="34" t="s">
        <v>17</v>
      </c>
      <c r="J67" s="35" t="s">
        <v>528</v>
      </c>
    </row>
    <row r="68" spans="1:10" ht="25.5" x14ac:dyDescent="0.25">
      <c r="A68" s="33" t="s">
        <v>676</v>
      </c>
      <c r="B68" s="34">
        <v>72255</v>
      </c>
      <c r="C68" s="35" t="s">
        <v>625</v>
      </c>
      <c r="D68" s="36" t="s">
        <v>626</v>
      </c>
      <c r="E68" s="37">
        <v>20491343</v>
      </c>
      <c r="F68" s="38">
        <v>15368507</v>
      </c>
      <c r="G68" s="116">
        <v>2</v>
      </c>
      <c r="H68" s="34" t="s">
        <v>17</v>
      </c>
      <c r="I68" s="34" t="s">
        <v>528</v>
      </c>
      <c r="J68" s="35" t="s">
        <v>528</v>
      </c>
    </row>
    <row r="69" spans="1:10" ht="20.25" x14ac:dyDescent="0.25">
      <c r="A69" s="33" t="s">
        <v>677</v>
      </c>
      <c r="B69" s="34">
        <v>72431</v>
      </c>
      <c r="C69" s="35" t="s">
        <v>544</v>
      </c>
      <c r="D69" s="119" t="s">
        <v>545</v>
      </c>
      <c r="E69" s="37">
        <v>120140440</v>
      </c>
      <c r="F69" s="38">
        <v>86709174</v>
      </c>
      <c r="G69" s="116">
        <v>2</v>
      </c>
      <c r="H69" s="34" t="s">
        <v>17</v>
      </c>
      <c r="I69" s="34" t="s">
        <v>17</v>
      </c>
      <c r="J69" s="35" t="s">
        <v>528</v>
      </c>
    </row>
    <row r="70" spans="1:10" ht="25.5" x14ac:dyDescent="0.25">
      <c r="A70" s="33" t="s">
        <v>678</v>
      </c>
      <c r="B70" s="34">
        <v>72505</v>
      </c>
      <c r="C70" s="35" t="s">
        <v>663</v>
      </c>
      <c r="D70" s="41" t="s">
        <v>664</v>
      </c>
      <c r="E70" s="37">
        <v>8246241</v>
      </c>
      <c r="F70" s="38">
        <v>6184680.75</v>
      </c>
      <c r="G70" s="116">
        <v>2</v>
      </c>
      <c r="H70" s="34" t="s">
        <v>17</v>
      </c>
      <c r="I70" s="34" t="s">
        <v>528</v>
      </c>
      <c r="J70" s="35" t="s">
        <v>17</v>
      </c>
    </row>
    <row r="71" spans="1:10" ht="25.5" x14ac:dyDescent="0.25">
      <c r="A71" s="33" t="s">
        <v>679</v>
      </c>
      <c r="B71" s="34">
        <v>72555</v>
      </c>
      <c r="C71" s="35" t="s">
        <v>680</v>
      </c>
      <c r="D71" s="36" t="s">
        <v>681</v>
      </c>
      <c r="E71" s="37">
        <v>17325340</v>
      </c>
      <c r="F71" s="38">
        <v>12994005</v>
      </c>
      <c r="G71" s="116">
        <v>2</v>
      </c>
      <c r="H71" s="34" t="s">
        <v>528</v>
      </c>
      <c r="I71" s="34" t="s">
        <v>18</v>
      </c>
      <c r="J71" s="35" t="s">
        <v>852</v>
      </c>
    </row>
    <row r="72" spans="1:10" ht="25.5" x14ac:dyDescent="0.25">
      <c r="A72" s="33" t="s">
        <v>682</v>
      </c>
      <c r="B72" s="34">
        <v>72585</v>
      </c>
      <c r="C72" s="35" t="s">
        <v>683</v>
      </c>
      <c r="D72" s="36" t="s">
        <v>684</v>
      </c>
      <c r="E72" s="37">
        <v>56387991</v>
      </c>
      <c r="F72" s="38">
        <v>41696581</v>
      </c>
      <c r="G72" s="116">
        <v>2</v>
      </c>
      <c r="H72" s="34" t="s">
        <v>17</v>
      </c>
      <c r="I72" s="34" t="s">
        <v>528</v>
      </c>
      <c r="J72" s="35" t="s">
        <v>528</v>
      </c>
    </row>
    <row r="73" spans="1:10" ht="20.25" x14ac:dyDescent="0.25">
      <c r="A73" s="33" t="s">
        <v>685</v>
      </c>
      <c r="B73" s="34">
        <v>72649</v>
      </c>
      <c r="C73" s="35" t="s">
        <v>686</v>
      </c>
      <c r="D73" s="36" t="s">
        <v>687</v>
      </c>
      <c r="E73" s="37">
        <v>177421947.5</v>
      </c>
      <c r="F73" s="38">
        <v>133066460.63</v>
      </c>
      <c r="G73" s="116">
        <v>2</v>
      </c>
      <c r="H73" s="34" t="s">
        <v>17</v>
      </c>
      <c r="I73" s="34" t="s">
        <v>17</v>
      </c>
      <c r="J73" s="35" t="s">
        <v>528</v>
      </c>
    </row>
    <row r="74" spans="1:10" ht="25.5" x14ac:dyDescent="0.25">
      <c r="A74" s="33" t="s">
        <v>688</v>
      </c>
      <c r="B74" s="34">
        <v>72970</v>
      </c>
      <c r="C74" s="35" t="s">
        <v>689</v>
      </c>
      <c r="D74" s="36" t="s">
        <v>690</v>
      </c>
      <c r="E74" s="37">
        <v>116724350</v>
      </c>
      <c r="F74" s="38">
        <v>87543262.5</v>
      </c>
      <c r="G74" s="116">
        <v>2</v>
      </c>
      <c r="H74" s="34" t="s">
        <v>17</v>
      </c>
      <c r="I74" s="34" t="s">
        <v>528</v>
      </c>
      <c r="J74" s="35" t="s">
        <v>528</v>
      </c>
    </row>
    <row r="75" spans="1:10" ht="25.5" x14ac:dyDescent="0.25">
      <c r="A75" s="33" t="s">
        <v>691</v>
      </c>
      <c r="B75" s="34">
        <v>72990</v>
      </c>
      <c r="C75" s="35" t="s">
        <v>248</v>
      </c>
      <c r="D75" s="36" t="s">
        <v>249</v>
      </c>
      <c r="E75" s="37">
        <v>10637500</v>
      </c>
      <c r="F75" s="38">
        <v>7978125</v>
      </c>
      <c r="G75" s="116">
        <v>2</v>
      </c>
      <c r="H75" s="34" t="s">
        <v>17</v>
      </c>
      <c r="I75" s="34" t="s">
        <v>528</v>
      </c>
      <c r="J75" s="35" t="s">
        <v>528</v>
      </c>
    </row>
    <row r="76" spans="1:10" ht="38.25" x14ac:dyDescent="0.25">
      <c r="A76" s="33" t="s">
        <v>692</v>
      </c>
      <c r="B76" s="34">
        <v>72998</v>
      </c>
      <c r="C76" s="35" t="s">
        <v>323</v>
      </c>
      <c r="D76" s="36" t="s">
        <v>324</v>
      </c>
      <c r="E76" s="37">
        <v>10879000</v>
      </c>
      <c r="F76" s="38">
        <v>8159250</v>
      </c>
      <c r="G76" s="116">
        <v>2</v>
      </c>
      <c r="H76" s="34" t="s">
        <v>17</v>
      </c>
      <c r="I76" s="34" t="s">
        <v>18</v>
      </c>
      <c r="J76" s="35" t="s">
        <v>528</v>
      </c>
    </row>
    <row r="77" spans="1:10" ht="20.25" x14ac:dyDescent="0.25">
      <c r="A77" s="33" t="s">
        <v>693</v>
      </c>
      <c r="B77" s="34" t="s">
        <v>694</v>
      </c>
      <c r="C77" s="35" t="s">
        <v>108</v>
      </c>
      <c r="D77" s="36" t="s">
        <v>109</v>
      </c>
      <c r="E77" s="37">
        <v>8150839</v>
      </c>
      <c r="F77" s="38">
        <v>6113129</v>
      </c>
      <c r="G77" s="116">
        <v>2</v>
      </c>
      <c r="H77" s="34" t="s">
        <v>17</v>
      </c>
      <c r="I77" s="34" t="s">
        <v>18</v>
      </c>
      <c r="J77" s="35" t="s">
        <v>528</v>
      </c>
    </row>
    <row r="78" spans="1:10" ht="20.25" x14ac:dyDescent="0.25">
      <c r="A78" s="33" t="s">
        <v>695</v>
      </c>
      <c r="B78" s="34" t="s">
        <v>696</v>
      </c>
      <c r="C78" s="35" t="s">
        <v>108</v>
      </c>
      <c r="D78" s="36" t="s">
        <v>109</v>
      </c>
      <c r="E78" s="37">
        <v>9029774.1099999994</v>
      </c>
      <c r="F78" s="38">
        <v>6772330.5800000001</v>
      </c>
      <c r="G78" s="116">
        <v>2</v>
      </c>
      <c r="H78" s="34" t="s">
        <v>17</v>
      </c>
      <c r="I78" s="34" t="s">
        <v>17</v>
      </c>
      <c r="J78" s="35" t="s">
        <v>528</v>
      </c>
    </row>
    <row r="79" spans="1:10" ht="38.25" x14ac:dyDescent="0.25">
      <c r="A79" s="33" t="s">
        <v>697</v>
      </c>
      <c r="B79" s="34">
        <v>73689</v>
      </c>
      <c r="C79" s="35" t="s">
        <v>698</v>
      </c>
      <c r="D79" s="36" t="s">
        <v>699</v>
      </c>
      <c r="E79" s="37">
        <v>10500159.130000001</v>
      </c>
      <c r="F79" s="38">
        <v>5894654.0899999999</v>
      </c>
      <c r="G79" s="116">
        <v>2</v>
      </c>
      <c r="H79" s="34" t="s">
        <v>17</v>
      </c>
      <c r="I79" s="34" t="s">
        <v>17</v>
      </c>
      <c r="J79" s="35" t="s">
        <v>528</v>
      </c>
    </row>
    <row r="80" spans="1:10" ht="38.25" x14ac:dyDescent="0.25">
      <c r="A80" s="33" t="s">
        <v>700</v>
      </c>
      <c r="B80" s="34">
        <v>73746</v>
      </c>
      <c r="C80" s="35" t="s">
        <v>701</v>
      </c>
      <c r="D80" s="36" t="s">
        <v>702</v>
      </c>
      <c r="E80" s="37">
        <v>8270559</v>
      </c>
      <c r="F80" s="38">
        <v>6202919.2000000002</v>
      </c>
      <c r="G80" s="116">
        <v>2</v>
      </c>
      <c r="H80" s="34" t="s">
        <v>17</v>
      </c>
      <c r="I80" s="34" t="s">
        <v>528</v>
      </c>
      <c r="J80" s="35" t="s">
        <v>528</v>
      </c>
    </row>
    <row r="81" spans="1:10" ht="38.25" x14ac:dyDescent="0.25">
      <c r="A81" s="33" t="s">
        <v>703</v>
      </c>
      <c r="B81" s="34">
        <v>73757</v>
      </c>
      <c r="C81" s="35" t="s">
        <v>704</v>
      </c>
      <c r="D81" s="36" t="s">
        <v>705</v>
      </c>
      <c r="E81" s="37">
        <v>225699</v>
      </c>
      <c r="F81" s="38">
        <v>100000</v>
      </c>
      <c r="G81" s="116">
        <v>2</v>
      </c>
      <c r="H81" s="34" t="s">
        <v>528</v>
      </c>
      <c r="I81" s="34" t="s">
        <v>18</v>
      </c>
      <c r="J81" s="35" t="s">
        <v>852</v>
      </c>
    </row>
    <row r="82" spans="1:10" ht="25.5" x14ac:dyDescent="0.25">
      <c r="A82" s="33" t="s">
        <v>706</v>
      </c>
      <c r="B82" s="34">
        <v>73801</v>
      </c>
      <c r="C82" s="35" t="s">
        <v>603</v>
      </c>
      <c r="D82" s="36" t="s">
        <v>604</v>
      </c>
      <c r="E82" s="37">
        <v>10588852</v>
      </c>
      <c r="F82" s="38">
        <v>7941639</v>
      </c>
      <c r="G82" s="116">
        <v>2</v>
      </c>
      <c r="H82" s="34" t="s">
        <v>528</v>
      </c>
      <c r="I82" s="34" t="s">
        <v>528</v>
      </c>
      <c r="J82" s="35" t="s">
        <v>528</v>
      </c>
    </row>
    <row r="83" spans="1:10" ht="20.25" x14ac:dyDescent="0.25">
      <c r="A83" s="33" t="s">
        <v>707</v>
      </c>
      <c r="B83" s="34">
        <v>74175</v>
      </c>
      <c r="C83" s="35" t="s">
        <v>708</v>
      </c>
      <c r="D83" s="36" t="s">
        <v>709</v>
      </c>
      <c r="E83" s="37">
        <v>31600000</v>
      </c>
      <c r="F83" s="38">
        <v>22148175</v>
      </c>
      <c r="G83" s="116">
        <v>2</v>
      </c>
      <c r="H83" s="34" t="s">
        <v>17</v>
      </c>
      <c r="I83" s="34" t="s">
        <v>18</v>
      </c>
      <c r="J83" s="35" t="s">
        <v>528</v>
      </c>
    </row>
    <row r="84" spans="1:10" ht="20.25" x14ac:dyDescent="0.25">
      <c r="A84" s="33" t="s">
        <v>710</v>
      </c>
      <c r="B84" s="34">
        <v>74180</v>
      </c>
      <c r="C84" s="35" t="s">
        <v>711</v>
      </c>
      <c r="D84" s="36" t="s">
        <v>712</v>
      </c>
      <c r="E84" s="37">
        <v>239409.89</v>
      </c>
      <c r="F84" s="38">
        <v>179557.42</v>
      </c>
      <c r="G84" s="116">
        <v>2</v>
      </c>
      <c r="H84" s="34" t="s">
        <v>17</v>
      </c>
      <c r="I84" s="34" t="s">
        <v>17</v>
      </c>
      <c r="J84" s="35" t="s">
        <v>528</v>
      </c>
    </row>
    <row r="85" spans="1:10" ht="20.25" x14ac:dyDescent="0.25">
      <c r="A85" s="33" t="s">
        <v>713</v>
      </c>
      <c r="B85" s="34">
        <v>74399</v>
      </c>
      <c r="C85" s="35" t="s">
        <v>333</v>
      </c>
      <c r="D85" s="36" t="s">
        <v>334</v>
      </c>
      <c r="E85" s="37">
        <v>3120836.24</v>
      </c>
      <c r="F85" s="38">
        <v>2340627.1800000002</v>
      </c>
      <c r="G85" s="116">
        <v>2</v>
      </c>
      <c r="H85" s="34" t="s">
        <v>17</v>
      </c>
      <c r="I85" s="34" t="s">
        <v>17</v>
      </c>
      <c r="J85" s="35" t="s">
        <v>528</v>
      </c>
    </row>
    <row r="86" spans="1:10" ht="25.5" x14ac:dyDescent="0.25">
      <c r="A86" s="33" t="s">
        <v>714</v>
      </c>
      <c r="B86" s="34">
        <v>74212</v>
      </c>
      <c r="C86" s="35" t="s">
        <v>715</v>
      </c>
      <c r="D86" s="36" t="s">
        <v>716</v>
      </c>
      <c r="E86" s="37">
        <v>42269597</v>
      </c>
      <c r="F86" s="38">
        <v>18046479.75</v>
      </c>
      <c r="G86" s="116">
        <v>2</v>
      </c>
      <c r="H86" s="34" t="s">
        <v>17</v>
      </c>
      <c r="I86" s="34" t="s">
        <v>17</v>
      </c>
      <c r="J86" s="35" t="s">
        <v>528</v>
      </c>
    </row>
    <row r="87" spans="1:10" ht="25.5" x14ac:dyDescent="0.25">
      <c r="A87" s="33" t="s">
        <v>717</v>
      </c>
      <c r="B87" s="34">
        <v>74191</v>
      </c>
      <c r="C87" s="35" t="s">
        <v>236</v>
      </c>
      <c r="D87" s="36" t="s">
        <v>237</v>
      </c>
      <c r="E87" s="37">
        <v>15763575.9</v>
      </c>
      <c r="F87" s="38">
        <v>11822681.93</v>
      </c>
      <c r="G87" s="116">
        <v>2</v>
      </c>
      <c r="H87" s="34" t="s">
        <v>17</v>
      </c>
      <c r="I87" s="34" t="s">
        <v>17</v>
      </c>
      <c r="J87" s="35" t="s">
        <v>528</v>
      </c>
    </row>
    <row r="88" spans="1:10" ht="25.5" x14ac:dyDescent="0.25">
      <c r="A88" s="33" t="s">
        <v>606</v>
      </c>
      <c r="B88" s="34">
        <v>74216</v>
      </c>
      <c r="C88" s="35" t="s">
        <v>607</v>
      </c>
      <c r="D88" s="36" t="s">
        <v>608</v>
      </c>
      <c r="E88" s="37">
        <v>1825674.45</v>
      </c>
      <c r="F88" s="38">
        <v>1142373.49</v>
      </c>
      <c r="G88" s="116">
        <v>3</v>
      </c>
      <c r="H88" s="34" t="s">
        <v>17</v>
      </c>
      <c r="I88" s="34" t="s">
        <v>18</v>
      </c>
      <c r="J88" s="35" t="s">
        <v>528</v>
      </c>
    </row>
    <row r="89" spans="1:10" ht="25.5" x14ac:dyDescent="0.25">
      <c r="A89" s="12" t="s">
        <v>539</v>
      </c>
      <c r="B89" s="13">
        <v>73826</v>
      </c>
      <c r="C89" s="23" t="s">
        <v>425</v>
      </c>
      <c r="D89" s="15" t="s">
        <v>426</v>
      </c>
      <c r="E89" s="16">
        <v>5394534.5199999996</v>
      </c>
      <c r="F89" s="17">
        <v>3434866.57</v>
      </c>
      <c r="G89" s="115">
        <v>4</v>
      </c>
      <c r="H89" s="13" t="s">
        <v>17</v>
      </c>
      <c r="I89" s="13" t="s">
        <v>18</v>
      </c>
      <c r="J89" s="23" t="s">
        <v>17</v>
      </c>
    </row>
    <row r="90" spans="1:10" ht="38.25" x14ac:dyDescent="0.25">
      <c r="A90" s="12" t="s">
        <v>541</v>
      </c>
      <c r="B90" s="18">
        <v>72000</v>
      </c>
      <c r="C90" s="14" t="s">
        <v>340</v>
      </c>
      <c r="D90" s="15" t="s">
        <v>341</v>
      </c>
      <c r="E90" s="16">
        <v>650000</v>
      </c>
      <c r="F90" s="17">
        <v>487500</v>
      </c>
      <c r="G90" s="115">
        <v>4</v>
      </c>
      <c r="H90" s="20" t="s">
        <v>17</v>
      </c>
      <c r="I90" s="13" t="s">
        <v>18</v>
      </c>
      <c r="J90" s="23" t="s">
        <v>17</v>
      </c>
    </row>
    <row r="91" spans="1:10" ht="20.25" x14ac:dyDescent="0.25">
      <c r="A91" s="12" t="s">
        <v>543</v>
      </c>
      <c r="B91" s="18">
        <v>72429</v>
      </c>
      <c r="C91" s="23" t="s">
        <v>544</v>
      </c>
      <c r="D91" s="15" t="s">
        <v>545</v>
      </c>
      <c r="E91" s="16">
        <v>23258359.920000002</v>
      </c>
      <c r="F91" s="17">
        <v>11060802</v>
      </c>
      <c r="G91" s="115">
        <v>4</v>
      </c>
      <c r="H91" s="20" t="s">
        <v>17</v>
      </c>
      <c r="I91" s="13" t="s">
        <v>18</v>
      </c>
      <c r="J91" s="23" t="s">
        <v>17</v>
      </c>
    </row>
    <row r="92" spans="1:10" ht="25.5" x14ac:dyDescent="0.25">
      <c r="A92" s="12" t="s">
        <v>546</v>
      </c>
      <c r="B92" s="18">
        <v>73017</v>
      </c>
      <c r="C92" s="14" t="s">
        <v>290</v>
      </c>
      <c r="D92" s="15" t="s">
        <v>291</v>
      </c>
      <c r="E92" s="16">
        <v>1377389</v>
      </c>
      <c r="F92" s="17">
        <v>1033042</v>
      </c>
      <c r="G92" s="115">
        <v>4</v>
      </c>
      <c r="H92" s="20" t="s">
        <v>17</v>
      </c>
      <c r="I92" s="13" t="s">
        <v>18</v>
      </c>
      <c r="J92" s="23" t="s">
        <v>17</v>
      </c>
    </row>
    <row r="93" spans="1:10" ht="25.5" x14ac:dyDescent="0.25">
      <c r="A93" s="12" t="s">
        <v>548</v>
      </c>
      <c r="B93" s="13">
        <v>73815</v>
      </c>
      <c r="C93" s="23" t="s">
        <v>549</v>
      </c>
      <c r="D93" s="15" t="s">
        <v>550</v>
      </c>
      <c r="E93" s="16">
        <v>5022392</v>
      </c>
      <c r="F93" s="17">
        <v>2309456.25</v>
      </c>
      <c r="G93" s="115">
        <v>4</v>
      </c>
      <c r="H93" s="13" t="s">
        <v>17</v>
      </c>
      <c r="I93" s="13" t="s">
        <v>18</v>
      </c>
      <c r="J93" s="14" t="s">
        <v>17</v>
      </c>
    </row>
    <row r="94" spans="1:10" ht="25.5" x14ac:dyDescent="0.25">
      <c r="A94" s="12" t="s">
        <v>551</v>
      </c>
      <c r="B94" s="18">
        <v>72987</v>
      </c>
      <c r="C94" s="14" t="s">
        <v>552</v>
      </c>
      <c r="D94" s="15" t="s">
        <v>553</v>
      </c>
      <c r="E94" s="16">
        <v>17991037</v>
      </c>
      <c r="F94" s="17">
        <v>13493278</v>
      </c>
      <c r="G94" s="115">
        <v>4</v>
      </c>
      <c r="H94" s="20" t="s">
        <v>17</v>
      </c>
      <c r="I94" s="13" t="s">
        <v>18</v>
      </c>
      <c r="J94" s="14" t="s">
        <v>17</v>
      </c>
    </row>
    <row r="95" spans="1:10" ht="20.25" x14ac:dyDescent="0.25">
      <c r="A95" s="12" t="s">
        <v>558</v>
      </c>
      <c r="B95" s="18">
        <v>71391</v>
      </c>
      <c r="C95" s="14" t="s">
        <v>559</v>
      </c>
      <c r="D95" s="15" t="s">
        <v>560</v>
      </c>
      <c r="E95" s="16">
        <v>1315000</v>
      </c>
      <c r="F95" s="17">
        <v>986250</v>
      </c>
      <c r="G95" s="115">
        <v>4</v>
      </c>
      <c r="H95" s="20" t="s">
        <v>17</v>
      </c>
      <c r="I95" s="13" t="s">
        <v>18</v>
      </c>
      <c r="J95" s="23" t="s">
        <v>17</v>
      </c>
    </row>
    <row r="96" spans="1:10" ht="20.25" x14ac:dyDescent="0.25">
      <c r="A96" s="12" t="s">
        <v>562</v>
      </c>
      <c r="B96" s="18">
        <v>73087</v>
      </c>
      <c r="C96" s="23" t="s">
        <v>108</v>
      </c>
      <c r="D96" s="15" t="s">
        <v>109</v>
      </c>
      <c r="E96" s="16">
        <v>2415000</v>
      </c>
      <c r="F96" s="17">
        <v>1811250</v>
      </c>
      <c r="G96" s="115">
        <v>4</v>
      </c>
      <c r="H96" s="13" t="s">
        <v>17</v>
      </c>
      <c r="I96" s="13" t="s">
        <v>18</v>
      </c>
      <c r="J96" s="14" t="s">
        <v>17</v>
      </c>
    </row>
    <row r="97" spans="1:10" ht="20.25" x14ac:dyDescent="0.25">
      <c r="A97" s="12" t="s">
        <v>563</v>
      </c>
      <c r="B97" s="18">
        <v>72983</v>
      </c>
      <c r="C97" s="14" t="s">
        <v>403</v>
      </c>
      <c r="D97" s="15" t="s">
        <v>404</v>
      </c>
      <c r="E97" s="16">
        <v>2199571.54</v>
      </c>
      <c r="F97" s="17">
        <v>1649678.66</v>
      </c>
      <c r="G97" s="115">
        <v>4</v>
      </c>
      <c r="H97" s="20" t="s">
        <v>17</v>
      </c>
      <c r="I97" s="13" t="s">
        <v>18</v>
      </c>
      <c r="J97" s="14" t="s">
        <v>17</v>
      </c>
    </row>
    <row r="98" spans="1:10" ht="25.5" x14ac:dyDescent="0.25">
      <c r="A98" s="12" t="s">
        <v>564</v>
      </c>
      <c r="B98" s="13">
        <v>73627</v>
      </c>
      <c r="C98" s="13">
        <v>845451</v>
      </c>
      <c r="D98" s="15" t="s">
        <v>565</v>
      </c>
      <c r="E98" s="16">
        <v>2513534.8199999998</v>
      </c>
      <c r="F98" s="17">
        <v>1885151.11</v>
      </c>
      <c r="G98" s="115">
        <v>4</v>
      </c>
      <c r="H98" s="13" t="s">
        <v>17</v>
      </c>
      <c r="I98" s="13" t="s">
        <v>18</v>
      </c>
      <c r="J98" s="23" t="s">
        <v>17</v>
      </c>
    </row>
    <row r="99" spans="1:10" ht="25.5" x14ac:dyDescent="0.25">
      <c r="A99" s="12" t="s">
        <v>567</v>
      </c>
      <c r="B99" s="18" t="s">
        <v>568</v>
      </c>
      <c r="C99" s="14" t="s">
        <v>569</v>
      </c>
      <c r="D99" s="15" t="s">
        <v>570</v>
      </c>
      <c r="E99" s="16">
        <v>1952549.89</v>
      </c>
      <c r="F99" s="17">
        <v>1464412.42</v>
      </c>
      <c r="G99" s="115">
        <v>4</v>
      </c>
      <c r="H99" s="20" t="s">
        <v>17</v>
      </c>
      <c r="I99" s="13" t="s">
        <v>18</v>
      </c>
      <c r="J99" s="23" t="s">
        <v>17</v>
      </c>
    </row>
    <row r="100" spans="1:10" ht="20.25" x14ac:dyDescent="0.25">
      <c r="A100" s="12" t="s">
        <v>571</v>
      </c>
      <c r="B100" s="18">
        <v>69309</v>
      </c>
      <c r="C100" s="14" t="s">
        <v>177</v>
      </c>
      <c r="D100" s="15" t="s">
        <v>178</v>
      </c>
      <c r="E100" s="16">
        <v>3292600</v>
      </c>
      <c r="F100" s="17">
        <v>2469450</v>
      </c>
      <c r="G100" s="115">
        <v>4</v>
      </c>
      <c r="H100" s="20" t="s">
        <v>17</v>
      </c>
      <c r="I100" s="13" t="s">
        <v>18</v>
      </c>
      <c r="J100" s="23" t="s">
        <v>17</v>
      </c>
    </row>
    <row r="101" spans="1:10" ht="20.25" x14ac:dyDescent="0.25">
      <c r="A101" s="12" t="s">
        <v>573</v>
      </c>
      <c r="B101" s="20" t="s">
        <v>574</v>
      </c>
      <c r="C101" s="14" t="s">
        <v>559</v>
      </c>
      <c r="D101" s="15" t="s">
        <v>560</v>
      </c>
      <c r="E101" s="16">
        <v>865000</v>
      </c>
      <c r="F101" s="17">
        <v>648750</v>
      </c>
      <c r="G101" s="115">
        <v>4</v>
      </c>
      <c r="H101" s="20" t="s">
        <v>17</v>
      </c>
      <c r="I101" s="13" t="s">
        <v>18</v>
      </c>
      <c r="J101" s="23" t="s">
        <v>17</v>
      </c>
    </row>
    <row r="102" spans="1:10" ht="20.25" x14ac:dyDescent="0.25">
      <c r="A102" s="12" t="s">
        <v>575</v>
      </c>
      <c r="B102" s="13" t="s">
        <v>576</v>
      </c>
      <c r="C102" s="23" t="s">
        <v>108</v>
      </c>
      <c r="D102" s="15" t="s">
        <v>109</v>
      </c>
      <c r="E102" s="16">
        <v>2415000</v>
      </c>
      <c r="F102" s="17">
        <v>1811250</v>
      </c>
      <c r="G102" s="115">
        <v>4</v>
      </c>
      <c r="H102" s="13" t="s">
        <v>17</v>
      </c>
      <c r="I102" s="13" t="s">
        <v>18</v>
      </c>
      <c r="J102" s="14" t="s">
        <v>17</v>
      </c>
    </row>
    <row r="103" spans="1:10" ht="20.25" x14ac:dyDescent="0.25">
      <c r="A103" s="12" t="s">
        <v>577</v>
      </c>
      <c r="B103" s="13" t="s">
        <v>578</v>
      </c>
      <c r="C103" s="23" t="s">
        <v>108</v>
      </c>
      <c r="D103" s="15" t="s">
        <v>109</v>
      </c>
      <c r="E103" s="16">
        <v>4025000</v>
      </c>
      <c r="F103" s="17">
        <v>3018750</v>
      </c>
      <c r="G103" s="115">
        <v>4</v>
      </c>
      <c r="H103" s="13" t="s">
        <v>17</v>
      </c>
      <c r="I103" s="13" t="s">
        <v>18</v>
      </c>
      <c r="J103" s="14" t="s">
        <v>17</v>
      </c>
    </row>
    <row r="104" spans="1:10" ht="20.25" x14ac:dyDescent="0.25">
      <c r="A104" s="12" t="s">
        <v>579</v>
      </c>
      <c r="B104" s="13" t="s">
        <v>580</v>
      </c>
      <c r="C104" s="23" t="s">
        <v>108</v>
      </c>
      <c r="D104" s="15" t="s">
        <v>109</v>
      </c>
      <c r="E104" s="16">
        <v>604963</v>
      </c>
      <c r="F104" s="16">
        <v>453722</v>
      </c>
      <c r="G104" s="115">
        <v>4</v>
      </c>
      <c r="H104" s="13" t="s">
        <v>17</v>
      </c>
      <c r="I104" s="13" t="s">
        <v>18</v>
      </c>
      <c r="J104" s="23" t="s">
        <v>17</v>
      </c>
    </row>
    <row r="105" spans="1:10" ht="25.5" x14ac:dyDescent="0.25">
      <c r="A105" s="12" t="s">
        <v>582</v>
      </c>
      <c r="B105" s="18">
        <v>68587</v>
      </c>
      <c r="C105" s="14" t="s">
        <v>304</v>
      </c>
      <c r="D105" s="15" t="s">
        <v>305</v>
      </c>
      <c r="E105" s="16">
        <v>3149409.55</v>
      </c>
      <c r="F105" s="17">
        <v>2362057.16</v>
      </c>
      <c r="G105" s="115">
        <v>4</v>
      </c>
      <c r="H105" s="22" t="s">
        <v>17</v>
      </c>
      <c r="I105" s="13" t="s">
        <v>18</v>
      </c>
      <c r="J105" s="23" t="s">
        <v>17</v>
      </c>
    </row>
    <row r="106" spans="1:10" ht="25.5" x14ac:dyDescent="0.25">
      <c r="A106" s="12" t="s">
        <v>584</v>
      </c>
      <c r="B106" s="18" t="s">
        <v>585</v>
      </c>
      <c r="C106" s="14" t="s">
        <v>569</v>
      </c>
      <c r="D106" s="15" t="s">
        <v>570</v>
      </c>
      <c r="E106" s="16">
        <v>695154.43</v>
      </c>
      <c r="F106" s="17">
        <v>521365.82</v>
      </c>
      <c r="G106" s="115">
        <v>4</v>
      </c>
      <c r="H106" s="20" t="s">
        <v>17</v>
      </c>
      <c r="I106" s="13" t="s">
        <v>18</v>
      </c>
      <c r="J106" s="23" t="s">
        <v>17</v>
      </c>
    </row>
    <row r="107" spans="1:10" ht="25.5" x14ac:dyDescent="0.25">
      <c r="A107" s="12" t="s">
        <v>586</v>
      </c>
      <c r="B107" s="18" t="s">
        <v>587</v>
      </c>
      <c r="C107" s="14" t="s">
        <v>569</v>
      </c>
      <c r="D107" s="15" t="s">
        <v>570</v>
      </c>
      <c r="E107" s="16">
        <v>245058</v>
      </c>
      <c r="F107" s="17">
        <v>183793.5</v>
      </c>
      <c r="G107" s="115">
        <v>4</v>
      </c>
      <c r="H107" s="20" t="s">
        <v>17</v>
      </c>
      <c r="I107" s="13" t="s">
        <v>18</v>
      </c>
      <c r="J107" s="23" t="s">
        <v>17</v>
      </c>
    </row>
    <row r="108" spans="1:10" ht="20.25" x14ac:dyDescent="0.25">
      <c r="A108" s="12" t="s">
        <v>588</v>
      </c>
      <c r="B108" s="20" t="s">
        <v>589</v>
      </c>
      <c r="C108" s="14" t="s">
        <v>422</v>
      </c>
      <c r="D108" s="15" t="s">
        <v>423</v>
      </c>
      <c r="E108" s="16">
        <v>758312.78</v>
      </c>
      <c r="F108" s="17">
        <v>517733</v>
      </c>
      <c r="G108" s="115">
        <v>4</v>
      </c>
      <c r="H108" s="13" t="s">
        <v>17</v>
      </c>
      <c r="I108" s="13" t="s">
        <v>18</v>
      </c>
      <c r="J108" s="23" t="s">
        <v>17</v>
      </c>
    </row>
    <row r="109" spans="1:10" ht="20.25" x14ac:dyDescent="0.25">
      <c r="A109" s="12" t="s">
        <v>590</v>
      </c>
      <c r="B109" s="13" t="s">
        <v>591</v>
      </c>
      <c r="C109" s="23" t="s">
        <v>108</v>
      </c>
      <c r="D109" s="15" t="s">
        <v>109</v>
      </c>
      <c r="E109" s="16">
        <v>4025000</v>
      </c>
      <c r="F109" s="17">
        <v>3018750</v>
      </c>
      <c r="G109" s="115">
        <v>4</v>
      </c>
      <c r="H109" s="13" t="s">
        <v>17</v>
      </c>
      <c r="I109" s="13" t="s">
        <v>18</v>
      </c>
      <c r="J109" s="23" t="s">
        <v>17</v>
      </c>
    </row>
    <row r="110" spans="1:10" ht="20.25" x14ac:dyDescent="0.25">
      <c r="A110" s="12" t="s">
        <v>592</v>
      </c>
      <c r="B110" s="13" t="s">
        <v>593</v>
      </c>
      <c r="C110" s="23" t="s">
        <v>108</v>
      </c>
      <c r="D110" s="15" t="s">
        <v>109</v>
      </c>
      <c r="E110" s="16">
        <v>1777900</v>
      </c>
      <c r="F110" s="17">
        <v>1333425</v>
      </c>
      <c r="G110" s="115">
        <v>4</v>
      </c>
      <c r="H110" s="13" t="s">
        <v>17</v>
      </c>
      <c r="I110" s="13" t="s">
        <v>18</v>
      </c>
      <c r="J110" s="23" t="s">
        <v>17</v>
      </c>
    </row>
    <row r="111" spans="1:10" ht="20.25" x14ac:dyDescent="0.25">
      <c r="A111" s="12" t="s">
        <v>594</v>
      </c>
      <c r="B111" s="13" t="s">
        <v>595</v>
      </c>
      <c r="C111" s="23" t="s">
        <v>108</v>
      </c>
      <c r="D111" s="15" t="s">
        <v>109</v>
      </c>
      <c r="E111" s="16">
        <v>72600</v>
      </c>
      <c r="F111" s="17">
        <v>54450</v>
      </c>
      <c r="G111" s="115">
        <v>4</v>
      </c>
      <c r="H111" s="13" t="s">
        <v>17</v>
      </c>
      <c r="I111" s="13" t="s">
        <v>18</v>
      </c>
      <c r="J111" s="23" t="s">
        <v>17</v>
      </c>
    </row>
    <row r="112" spans="1:10" ht="25.5" x14ac:dyDescent="0.25">
      <c r="A112" s="33" t="s">
        <v>596</v>
      </c>
      <c r="B112" s="34">
        <v>66241</v>
      </c>
      <c r="C112" s="35" t="s">
        <v>597</v>
      </c>
      <c r="D112" s="36" t="s">
        <v>598</v>
      </c>
      <c r="E112" s="37">
        <v>2702500</v>
      </c>
      <c r="F112" s="38">
        <v>2026875</v>
      </c>
      <c r="G112" s="116">
        <v>4</v>
      </c>
      <c r="H112" s="39" t="s">
        <v>528</v>
      </c>
      <c r="I112" s="34" t="s">
        <v>18</v>
      </c>
      <c r="J112" s="40" t="s">
        <v>528</v>
      </c>
    </row>
    <row r="113" spans="1:10" ht="25.5" x14ac:dyDescent="0.25">
      <c r="A113" s="33" t="s">
        <v>599</v>
      </c>
      <c r="B113" s="34">
        <v>68590</v>
      </c>
      <c r="C113" s="35" t="s">
        <v>304</v>
      </c>
      <c r="D113" s="36" t="s">
        <v>305</v>
      </c>
      <c r="E113" s="37">
        <v>9935020.7400000002</v>
      </c>
      <c r="F113" s="38">
        <v>3462837.14</v>
      </c>
      <c r="G113" s="116">
        <v>4</v>
      </c>
      <c r="H113" s="39" t="s">
        <v>17</v>
      </c>
      <c r="I113" s="34" t="s">
        <v>18</v>
      </c>
      <c r="J113" s="35" t="s">
        <v>528</v>
      </c>
    </row>
    <row r="114" spans="1:10" ht="25.5" x14ac:dyDescent="0.25">
      <c r="A114" s="33" t="s">
        <v>600</v>
      </c>
      <c r="B114" s="34">
        <v>71992</v>
      </c>
      <c r="C114" s="35" t="s">
        <v>510</v>
      </c>
      <c r="D114" s="36" t="s">
        <v>511</v>
      </c>
      <c r="E114" s="37">
        <v>955993</v>
      </c>
      <c r="F114" s="38">
        <v>661870</v>
      </c>
      <c r="G114" s="116">
        <v>4</v>
      </c>
      <c r="H114" s="34" t="s">
        <v>528</v>
      </c>
      <c r="I114" s="34" t="s">
        <v>18</v>
      </c>
      <c r="J114" s="35" t="s">
        <v>852</v>
      </c>
    </row>
    <row r="115" spans="1:10" ht="25.5" x14ac:dyDescent="0.25">
      <c r="A115" s="33" t="s">
        <v>601</v>
      </c>
      <c r="B115" s="34" t="s">
        <v>602</v>
      </c>
      <c r="C115" s="35" t="s">
        <v>603</v>
      </c>
      <c r="D115" s="36" t="s">
        <v>604</v>
      </c>
      <c r="E115" s="37">
        <v>6904006</v>
      </c>
      <c r="F115" s="38">
        <v>4803953</v>
      </c>
      <c r="G115" s="116">
        <v>4</v>
      </c>
      <c r="H115" s="34" t="s">
        <v>17</v>
      </c>
      <c r="I115" s="34" t="s">
        <v>18</v>
      </c>
      <c r="J115" s="35" t="s">
        <v>528</v>
      </c>
    </row>
    <row r="116" spans="1:10" ht="20.25" x14ac:dyDescent="0.25">
      <c r="A116" s="33" t="s">
        <v>605</v>
      </c>
      <c r="B116" s="34">
        <v>74419</v>
      </c>
      <c r="C116" s="35" t="s">
        <v>333</v>
      </c>
      <c r="D116" s="36" t="s">
        <v>334</v>
      </c>
      <c r="E116" s="37">
        <v>8885200</v>
      </c>
      <c r="F116" s="38">
        <v>6663900</v>
      </c>
      <c r="G116" s="116">
        <v>4</v>
      </c>
      <c r="H116" s="34" t="s">
        <v>17</v>
      </c>
      <c r="I116" s="34" t="s">
        <v>18</v>
      </c>
      <c r="J116" s="35" t="s">
        <v>528</v>
      </c>
    </row>
    <row r="117" spans="1:10" ht="25.5" x14ac:dyDescent="0.25">
      <c r="A117" s="33" t="s">
        <v>555</v>
      </c>
      <c r="B117" s="34">
        <v>73725</v>
      </c>
      <c r="C117" s="35" t="s">
        <v>556</v>
      </c>
      <c r="D117" s="36" t="s">
        <v>557</v>
      </c>
      <c r="E117" s="37">
        <v>5083568</v>
      </c>
      <c r="F117" s="38">
        <v>3018750</v>
      </c>
      <c r="G117" s="116">
        <v>4</v>
      </c>
      <c r="H117" s="34" t="s">
        <v>17</v>
      </c>
      <c r="I117" s="34" t="s">
        <v>18</v>
      </c>
      <c r="J117" s="35" t="s">
        <v>528</v>
      </c>
    </row>
    <row r="118" spans="1:10" ht="38.25" x14ac:dyDescent="0.25">
      <c r="A118" s="12" t="s">
        <v>30</v>
      </c>
      <c r="B118" s="18">
        <v>68210</v>
      </c>
      <c r="C118" s="14" t="s">
        <v>31</v>
      </c>
      <c r="D118" s="15" t="s">
        <v>32</v>
      </c>
      <c r="E118" s="16">
        <v>2550000</v>
      </c>
      <c r="F118" s="17">
        <v>1912500</v>
      </c>
      <c r="G118" s="115">
        <v>5</v>
      </c>
      <c r="H118" s="22" t="s">
        <v>17</v>
      </c>
      <c r="I118" s="13" t="s">
        <v>18</v>
      </c>
      <c r="J118" s="14" t="s">
        <v>17</v>
      </c>
    </row>
    <row r="119" spans="1:10" ht="25.5" x14ac:dyDescent="0.25">
      <c r="A119" s="12" t="s">
        <v>35</v>
      </c>
      <c r="B119" s="13">
        <v>73711</v>
      </c>
      <c r="C119" s="23" t="s">
        <v>36</v>
      </c>
      <c r="D119" s="15" t="s">
        <v>37</v>
      </c>
      <c r="E119" s="16">
        <v>2101700</v>
      </c>
      <c r="F119" s="17">
        <v>1576275</v>
      </c>
      <c r="G119" s="115">
        <v>5</v>
      </c>
      <c r="H119" s="13" t="s">
        <v>17</v>
      </c>
      <c r="I119" s="13" t="s">
        <v>18</v>
      </c>
      <c r="J119" s="14" t="s">
        <v>17</v>
      </c>
    </row>
    <row r="120" spans="1:10" ht="25.5" x14ac:dyDescent="0.25">
      <c r="A120" s="12" t="s">
        <v>39</v>
      </c>
      <c r="B120" s="18">
        <v>71427</v>
      </c>
      <c r="C120" s="23" t="s">
        <v>40</v>
      </c>
      <c r="D120" s="15" t="s">
        <v>41</v>
      </c>
      <c r="E120" s="16">
        <v>387200</v>
      </c>
      <c r="F120" s="17">
        <v>290400</v>
      </c>
      <c r="G120" s="115">
        <v>5</v>
      </c>
      <c r="H120" s="20" t="s">
        <v>17</v>
      </c>
      <c r="I120" s="13" t="s">
        <v>18</v>
      </c>
      <c r="J120" s="14" t="s">
        <v>17</v>
      </c>
    </row>
    <row r="121" spans="1:10" ht="38.25" x14ac:dyDescent="0.25">
      <c r="A121" s="12" t="s">
        <v>44</v>
      </c>
      <c r="B121" s="18">
        <v>72537</v>
      </c>
      <c r="C121" s="14" t="s">
        <v>45</v>
      </c>
      <c r="D121" s="24" t="s">
        <v>46</v>
      </c>
      <c r="E121" s="16">
        <v>784960</v>
      </c>
      <c r="F121" s="17">
        <v>580800</v>
      </c>
      <c r="G121" s="115">
        <v>5</v>
      </c>
      <c r="H121" s="20" t="s">
        <v>17</v>
      </c>
      <c r="I121" s="13" t="s">
        <v>18</v>
      </c>
      <c r="J121" s="14" t="s">
        <v>17</v>
      </c>
    </row>
    <row r="122" spans="1:10" ht="20.25" x14ac:dyDescent="0.25">
      <c r="A122" s="12" t="s">
        <v>47</v>
      </c>
      <c r="B122" s="13" t="s">
        <v>48</v>
      </c>
      <c r="C122" s="23" t="s">
        <v>49</v>
      </c>
      <c r="D122" s="15" t="s">
        <v>50</v>
      </c>
      <c r="E122" s="16">
        <v>1385450</v>
      </c>
      <c r="F122" s="17">
        <v>1039087</v>
      </c>
      <c r="G122" s="115">
        <v>5</v>
      </c>
      <c r="H122" s="13" t="s">
        <v>17</v>
      </c>
      <c r="I122" s="13" t="s">
        <v>18</v>
      </c>
      <c r="J122" s="14" t="s">
        <v>17</v>
      </c>
    </row>
    <row r="123" spans="1:10" ht="20.25" x14ac:dyDescent="0.25">
      <c r="A123" s="12" t="s">
        <v>53</v>
      </c>
      <c r="B123" s="18">
        <v>55596</v>
      </c>
      <c r="C123" s="14" t="s">
        <v>54</v>
      </c>
      <c r="D123" s="25" t="s">
        <v>55</v>
      </c>
      <c r="E123" s="26">
        <v>279264</v>
      </c>
      <c r="F123" s="26">
        <v>209448</v>
      </c>
      <c r="G123" s="115">
        <v>5</v>
      </c>
      <c r="H123" s="27" t="s">
        <v>17</v>
      </c>
      <c r="I123" s="13" t="s">
        <v>18</v>
      </c>
      <c r="J123" s="14" t="s">
        <v>17</v>
      </c>
    </row>
    <row r="124" spans="1:10" ht="25.5" x14ac:dyDescent="0.25">
      <c r="A124" s="12" t="s">
        <v>56</v>
      </c>
      <c r="B124" s="18">
        <v>68207</v>
      </c>
      <c r="C124" s="14" t="s">
        <v>57</v>
      </c>
      <c r="D124" s="15" t="s">
        <v>58</v>
      </c>
      <c r="E124" s="16">
        <v>1197900</v>
      </c>
      <c r="F124" s="17">
        <v>898425</v>
      </c>
      <c r="G124" s="115">
        <v>5</v>
      </c>
      <c r="H124" s="22" t="s">
        <v>17</v>
      </c>
      <c r="I124" s="13" t="s">
        <v>18</v>
      </c>
      <c r="J124" s="14" t="s">
        <v>17</v>
      </c>
    </row>
    <row r="125" spans="1:10" ht="25.5" x14ac:dyDescent="0.25">
      <c r="A125" s="12" t="s">
        <v>60</v>
      </c>
      <c r="B125" s="18">
        <v>71722</v>
      </c>
      <c r="C125" s="14" t="s">
        <v>61</v>
      </c>
      <c r="D125" s="15" t="s">
        <v>62</v>
      </c>
      <c r="E125" s="16">
        <v>830000</v>
      </c>
      <c r="F125" s="17">
        <v>622500</v>
      </c>
      <c r="G125" s="115">
        <v>5</v>
      </c>
      <c r="H125" s="20" t="s">
        <v>17</v>
      </c>
      <c r="I125" s="13" t="s">
        <v>18</v>
      </c>
      <c r="J125" s="14" t="s">
        <v>17</v>
      </c>
    </row>
    <row r="126" spans="1:10" ht="25.5" x14ac:dyDescent="0.25">
      <c r="A126" s="12" t="s">
        <v>65</v>
      </c>
      <c r="B126" s="18">
        <v>72482</v>
      </c>
      <c r="C126" s="23" t="s">
        <v>66</v>
      </c>
      <c r="D126" s="15" t="s">
        <v>67</v>
      </c>
      <c r="E126" s="16">
        <v>500000</v>
      </c>
      <c r="F126" s="17">
        <v>375000</v>
      </c>
      <c r="G126" s="115">
        <v>5</v>
      </c>
      <c r="H126" s="20" t="s">
        <v>17</v>
      </c>
      <c r="I126" s="13" t="s">
        <v>18</v>
      </c>
      <c r="J126" s="14" t="s">
        <v>17</v>
      </c>
    </row>
    <row r="127" spans="1:10" ht="25.5" x14ac:dyDescent="0.25">
      <c r="A127" s="12" t="s">
        <v>68</v>
      </c>
      <c r="B127" s="13">
        <v>74199</v>
      </c>
      <c r="C127" s="14" t="s">
        <v>69</v>
      </c>
      <c r="D127" s="15" t="s">
        <v>70</v>
      </c>
      <c r="E127" s="16">
        <v>1261212</v>
      </c>
      <c r="F127" s="17">
        <v>907500</v>
      </c>
      <c r="G127" s="115">
        <v>5</v>
      </c>
      <c r="H127" s="13" t="s">
        <v>17</v>
      </c>
      <c r="I127" s="13" t="s">
        <v>18</v>
      </c>
      <c r="J127" s="14" t="s">
        <v>17</v>
      </c>
    </row>
    <row r="128" spans="1:10" ht="25.5" x14ac:dyDescent="0.25">
      <c r="A128" s="12" t="s">
        <v>72</v>
      </c>
      <c r="B128" s="13">
        <v>74205</v>
      </c>
      <c r="C128" s="14" t="s">
        <v>73</v>
      </c>
      <c r="D128" s="15" t="s">
        <v>74</v>
      </c>
      <c r="E128" s="16">
        <v>2115000</v>
      </c>
      <c r="F128" s="17">
        <v>1586250</v>
      </c>
      <c r="G128" s="115">
        <v>5</v>
      </c>
      <c r="H128" s="13" t="s">
        <v>17</v>
      </c>
      <c r="I128" s="13" t="s">
        <v>18</v>
      </c>
      <c r="J128" s="14" t="s">
        <v>17</v>
      </c>
    </row>
    <row r="129" spans="1:10" ht="20.25" x14ac:dyDescent="0.25">
      <c r="A129" s="12" t="s">
        <v>76</v>
      </c>
      <c r="B129" s="13">
        <v>74210</v>
      </c>
      <c r="C129" s="14" t="s">
        <v>77</v>
      </c>
      <c r="D129" s="15" t="s">
        <v>78</v>
      </c>
      <c r="E129" s="16">
        <v>302500</v>
      </c>
      <c r="F129" s="17">
        <v>226875</v>
      </c>
      <c r="G129" s="115">
        <v>5</v>
      </c>
      <c r="H129" s="13" t="s">
        <v>17</v>
      </c>
      <c r="I129" s="13" t="s">
        <v>18</v>
      </c>
      <c r="J129" s="14" t="s">
        <v>17</v>
      </c>
    </row>
    <row r="130" spans="1:10" ht="25.5" x14ac:dyDescent="0.25">
      <c r="A130" s="12" t="s">
        <v>80</v>
      </c>
      <c r="B130" s="18">
        <v>66434</v>
      </c>
      <c r="C130" s="23" t="s">
        <v>81</v>
      </c>
      <c r="D130" s="15" t="s">
        <v>82</v>
      </c>
      <c r="E130" s="16">
        <v>243200</v>
      </c>
      <c r="F130" s="17">
        <v>182400</v>
      </c>
      <c r="G130" s="115">
        <v>5</v>
      </c>
      <c r="H130" s="22" t="s">
        <v>17</v>
      </c>
      <c r="I130" s="13" t="s">
        <v>18</v>
      </c>
      <c r="J130" s="14" t="s">
        <v>17</v>
      </c>
    </row>
    <row r="131" spans="1:10" ht="20.25" x14ac:dyDescent="0.25">
      <c r="A131" s="12" t="s">
        <v>84</v>
      </c>
      <c r="B131" s="18">
        <v>67064</v>
      </c>
      <c r="C131" s="14" t="s">
        <v>85</v>
      </c>
      <c r="D131" s="15" t="s">
        <v>86</v>
      </c>
      <c r="E131" s="16">
        <v>605000</v>
      </c>
      <c r="F131" s="17">
        <v>453750</v>
      </c>
      <c r="G131" s="115">
        <v>5</v>
      </c>
      <c r="H131" s="22" t="s">
        <v>17</v>
      </c>
      <c r="I131" s="13" t="s">
        <v>18</v>
      </c>
      <c r="J131" s="14" t="s">
        <v>17</v>
      </c>
    </row>
    <row r="132" spans="1:10" ht="38.25" x14ac:dyDescent="0.25">
      <c r="A132" s="12" t="s">
        <v>87</v>
      </c>
      <c r="B132" s="18">
        <v>68212</v>
      </c>
      <c r="C132" s="14" t="s">
        <v>88</v>
      </c>
      <c r="D132" s="15" t="s">
        <v>89</v>
      </c>
      <c r="E132" s="16">
        <v>774400</v>
      </c>
      <c r="F132" s="17">
        <v>580800</v>
      </c>
      <c r="G132" s="115">
        <v>5</v>
      </c>
      <c r="H132" s="22" t="s">
        <v>17</v>
      </c>
      <c r="I132" s="13" t="s">
        <v>18</v>
      </c>
      <c r="J132" s="14" t="s">
        <v>17</v>
      </c>
    </row>
    <row r="133" spans="1:10" ht="20.25" x14ac:dyDescent="0.25">
      <c r="A133" s="12" t="s">
        <v>92</v>
      </c>
      <c r="B133" s="18">
        <v>68218</v>
      </c>
      <c r="C133" s="14" t="s">
        <v>93</v>
      </c>
      <c r="D133" s="15" t="s">
        <v>94</v>
      </c>
      <c r="E133" s="16">
        <v>1089780</v>
      </c>
      <c r="F133" s="17">
        <v>817335</v>
      </c>
      <c r="G133" s="115">
        <v>5</v>
      </c>
      <c r="H133" s="22" t="s">
        <v>17</v>
      </c>
      <c r="I133" s="13" t="s">
        <v>18</v>
      </c>
      <c r="J133" s="14" t="s">
        <v>17</v>
      </c>
    </row>
    <row r="134" spans="1:10" ht="20.25" x14ac:dyDescent="0.25">
      <c r="A134" s="12" t="s">
        <v>95</v>
      </c>
      <c r="B134" s="18">
        <v>70371</v>
      </c>
      <c r="C134" s="14" t="s">
        <v>96</v>
      </c>
      <c r="D134" s="15" t="s">
        <v>97</v>
      </c>
      <c r="E134" s="16">
        <v>387200</v>
      </c>
      <c r="F134" s="17">
        <v>290400</v>
      </c>
      <c r="G134" s="115">
        <v>5</v>
      </c>
      <c r="H134" s="20" t="s">
        <v>17</v>
      </c>
      <c r="I134" s="13" t="s">
        <v>18</v>
      </c>
      <c r="J134" s="14" t="s">
        <v>17</v>
      </c>
    </row>
    <row r="135" spans="1:10" ht="25.5" x14ac:dyDescent="0.25">
      <c r="A135" s="12" t="s">
        <v>98</v>
      </c>
      <c r="B135" s="18">
        <v>70845</v>
      </c>
      <c r="C135" s="14" t="s">
        <v>99</v>
      </c>
      <c r="D135" s="15" t="s">
        <v>100</v>
      </c>
      <c r="E135" s="16">
        <v>302500</v>
      </c>
      <c r="F135" s="17">
        <v>226875</v>
      </c>
      <c r="G135" s="115">
        <v>5</v>
      </c>
      <c r="H135" s="20" t="s">
        <v>17</v>
      </c>
      <c r="I135" s="13" t="s">
        <v>18</v>
      </c>
      <c r="J135" s="14" t="s">
        <v>17</v>
      </c>
    </row>
    <row r="136" spans="1:10" ht="25.5" x14ac:dyDescent="0.25">
      <c r="A136" s="12" t="s">
        <v>101</v>
      </c>
      <c r="B136" s="18">
        <v>70847</v>
      </c>
      <c r="C136" s="14" t="s">
        <v>99</v>
      </c>
      <c r="D136" s="15" t="s">
        <v>100</v>
      </c>
      <c r="E136" s="16">
        <v>302500</v>
      </c>
      <c r="F136" s="17">
        <v>226875</v>
      </c>
      <c r="G136" s="115">
        <v>5</v>
      </c>
      <c r="H136" s="20" t="s">
        <v>17</v>
      </c>
      <c r="I136" s="13" t="s">
        <v>18</v>
      </c>
      <c r="J136" s="14" t="s">
        <v>17</v>
      </c>
    </row>
    <row r="137" spans="1:10" ht="25.5" x14ac:dyDescent="0.25">
      <c r="A137" s="12" t="s">
        <v>102</v>
      </c>
      <c r="B137" s="18">
        <v>72575</v>
      </c>
      <c r="C137" s="14" t="s">
        <v>103</v>
      </c>
      <c r="D137" s="15" t="s">
        <v>104</v>
      </c>
      <c r="E137" s="16">
        <v>635000</v>
      </c>
      <c r="F137" s="17">
        <v>476000</v>
      </c>
      <c r="G137" s="115">
        <v>5</v>
      </c>
      <c r="H137" s="20" t="s">
        <v>17</v>
      </c>
      <c r="I137" s="13" t="s">
        <v>18</v>
      </c>
      <c r="J137" s="14" t="s">
        <v>17</v>
      </c>
    </row>
    <row r="138" spans="1:10" ht="20.25" x14ac:dyDescent="0.25">
      <c r="A138" s="12" t="s">
        <v>106</v>
      </c>
      <c r="B138" s="13" t="s">
        <v>107</v>
      </c>
      <c r="C138" s="23" t="s">
        <v>108</v>
      </c>
      <c r="D138" s="15" t="s">
        <v>109</v>
      </c>
      <c r="E138" s="16">
        <v>1452000</v>
      </c>
      <c r="F138" s="17">
        <v>1089000</v>
      </c>
      <c r="G138" s="115">
        <v>5</v>
      </c>
      <c r="H138" s="13" t="s">
        <v>17</v>
      </c>
      <c r="I138" s="13" t="s">
        <v>18</v>
      </c>
      <c r="J138" s="14" t="s">
        <v>17</v>
      </c>
    </row>
    <row r="139" spans="1:10" ht="20.25" x14ac:dyDescent="0.25">
      <c r="A139" s="12" t="s">
        <v>110</v>
      </c>
      <c r="B139" s="13">
        <v>73718</v>
      </c>
      <c r="C139" s="23" t="s">
        <v>111</v>
      </c>
      <c r="D139" s="15" t="s">
        <v>112</v>
      </c>
      <c r="E139" s="16">
        <v>876162</v>
      </c>
      <c r="F139" s="17">
        <v>453750</v>
      </c>
      <c r="G139" s="115">
        <v>5</v>
      </c>
      <c r="H139" s="13" t="s">
        <v>17</v>
      </c>
      <c r="I139" s="13" t="s">
        <v>18</v>
      </c>
      <c r="J139" s="14" t="s">
        <v>17</v>
      </c>
    </row>
    <row r="140" spans="1:10" ht="25.5" x14ac:dyDescent="0.25">
      <c r="A140" s="12" t="s">
        <v>113</v>
      </c>
      <c r="B140" s="13">
        <v>74447</v>
      </c>
      <c r="C140" s="14" t="s">
        <v>114</v>
      </c>
      <c r="D140" s="15" t="s">
        <v>115</v>
      </c>
      <c r="E140" s="16">
        <v>500000</v>
      </c>
      <c r="F140" s="17">
        <v>375000</v>
      </c>
      <c r="G140" s="115">
        <v>5</v>
      </c>
      <c r="H140" s="13" t="s">
        <v>17</v>
      </c>
      <c r="I140" s="13" t="s">
        <v>18</v>
      </c>
      <c r="J140" s="14" t="s">
        <v>17</v>
      </c>
    </row>
    <row r="141" spans="1:10" ht="25.5" x14ac:dyDescent="0.25">
      <c r="A141" s="12" t="s">
        <v>116</v>
      </c>
      <c r="B141" s="18">
        <v>70842</v>
      </c>
      <c r="C141" s="14" t="s">
        <v>99</v>
      </c>
      <c r="D141" s="15" t="s">
        <v>100</v>
      </c>
      <c r="E141" s="16">
        <v>1210000</v>
      </c>
      <c r="F141" s="17">
        <v>907500</v>
      </c>
      <c r="G141" s="115">
        <v>5</v>
      </c>
      <c r="H141" s="20" t="s">
        <v>17</v>
      </c>
      <c r="I141" s="13" t="s">
        <v>18</v>
      </c>
      <c r="J141" s="14" t="s">
        <v>17</v>
      </c>
    </row>
    <row r="142" spans="1:10" ht="25.5" x14ac:dyDescent="0.25">
      <c r="A142" s="12" t="s">
        <v>118</v>
      </c>
      <c r="B142" s="18">
        <v>71400</v>
      </c>
      <c r="C142" s="14" t="s">
        <v>119</v>
      </c>
      <c r="D142" s="15" t="s">
        <v>120</v>
      </c>
      <c r="E142" s="16">
        <v>302100</v>
      </c>
      <c r="F142" s="17">
        <v>226575</v>
      </c>
      <c r="G142" s="115">
        <v>5</v>
      </c>
      <c r="H142" s="20" t="s">
        <v>17</v>
      </c>
      <c r="I142" s="13" t="s">
        <v>18</v>
      </c>
      <c r="J142" s="14" t="s">
        <v>17</v>
      </c>
    </row>
    <row r="143" spans="1:10" ht="25.5" x14ac:dyDescent="0.25">
      <c r="A143" s="12" t="s">
        <v>121</v>
      </c>
      <c r="B143" s="18">
        <v>72484</v>
      </c>
      <c r="C143" s="23" t="s">
        <v>122</v>
      </c>
      <c r="D143" s="15" t="s">
        <v>123</v>
      </c>
      <c r="E143" s="16">
        <v>490050</v>
      </c>
      <c r="F143" s="17">
        <v>367537.5</v>
      </c>
      <c r="G143" s="115">
        <v>5</v>
      </c>
      <c r="H143" s="20" t="s">
        <v>17</v>
      </c>
      <c r="I143" s="13" t="s">
        <v>18</v>
      </c>
      <c r="J143" s="14" t="s">
        <v>17</v>
      </c>
    </row>
    <row r="144" spans="1:10" ht="25.5" x14ac:dyDescent="0.25">
      <c r="A144" s="12" t="s">
        <v>124</v>
      </c>
      <c r="B144" s="18">
        <v>72977</v>
      </c>
      <c r="C144" s="14" t="s">
        <v>125</v>
      </c>
      <c r="D144" s="15" t="s">
        <v>126</v>
      </c>
      <c r="E144" s="16">
        <v>800000</v>
      </c>
      <c r="F144" s="17">
        <v>600000</v>
      </c>
      <c r="G144" s="115">
        <v>5</v>
      </c>
      <c r="H144" s="20" t="s">
        <v>17</v>
      </c>
      <c r="I144" s="13" t="s">
        <v>18</v>
      </c>
      <c r="J144" s="14" t="s">
        <v>17</v>
      </c>
    </row>
    <row r="145" spans="1:10" ht="20.25" x14ac:dyDescent="0.25">
      <c r="A145" s="12" t="s">
        <v>127</v>
      </c>
      <c r="B145" s="13" t="s">
        <v>128</v>
      </c>
      <c r="C145" s="23" t="s">
        <v>108</v>
      </c>
      <c r="D145" s="15" t="s">
        <v>109</v>
      </c>
      <c r="E145" s="16">
        <v>716320</v>
      </c>
      <c r="F145" s="17">
        <v>537240</v>
      </c>
      <c r="G145" s="115">
        <v>5</v>
      </c>
      <c r="H145" s="13" t="s">
        <v>17</v>
      </c>
      <c r="I145" s="13" t="s">
        <v>18</v>
      </c>
      <c r="J145" s="14" t="s">
        <v>17</v>
      </c>
    </row>
    <row r="146" spans="1:10" ht="20.25" x14ac:dyDescent="0.25">
      <c r="A146" s="12" t="s">
        <v>129</v>
      </c>
      <c r="B146" s="13" t="s">
        <v>130</v>
      </c>
      <c r="C146" s="23" t="s">
        <v>108</v>
      </c>
      <c r="D146" s="15" t="s">
        <v>109</v>
      </c>
      <c r="E146" s="16">
        <v>1452000</v>
      </c>
      <c r="F146" s="17">
        <v>1089000</v>
      </c>
      <c r="G146" s="115">
        <v>5</v>
      </c>
      <c r="H146" s="13" t="s">
        <v>17</v>
      </c>
      <c r="I146" s="13" t="s">
        <v>18</v>
      </c>
      <c r="J146" s="14" t="s">
        <v>17</v>
      </c>
    </row>
    <row r="147" spans="1:10" ht="20.25" x14ac:dyDescent="0.25">
      <c r="A147" s="12" t="s">
        <v>131</v>
      </c>
      <c r="B147" s="13" t="s">
        <v>132</v>
      </c>
      <c r="C147" s="23" t="s">
        <v>111</v>
      </c>
      <c r="D147" s="15" t="s">
        <v>112</v>
      </c>
      <c r="E147" s="16">
        <v>998141</v>
      </c>
      <c r="F147" s="17">
        <v>748605.75</v>
      </c>
      <c r="G147" s="115">
        <v>5</v>
      </c>
      <c r="H147" s="13" t="s">
        <v>17</v>
      </c>
      <c r="I147" s="13" t="s">
        <v>18</v>
      </c>
      <c r="J147" s="14" t="s">
        <v>17</v>
      </c>
    </row>
    <row r="148" spans="1:10" ht="25.5" x14ac:dyDescent="0.25">
      <c r="A148" s="12" t="s">
        <v>133</v>
      </c>
      <c r="B148" s="13">
        <v>74171</v>
      </c>
      <c r="C148" s="23" t="s">
        <v>134</v>
      </c>
      <c r="D148" s="15" t="s">
        <v>135</v>
      </c>
      <c r="E148" s="16">
        <v>1250172</v>
      </c>
      <c r="F148" s="17">
        <v>937629</v>
      </c>
      <c r="G148" s="115">
        <v>5</v>
      </c>
      <c r="H148" s="13" t="s">
        <v>17</v>
      </c>
      <c r="I148" s="13" t="s">
        <v>18</v>
      </c>
      <c r="J148" s="14" t="s">
        <v>17</v>
      </c>
    </row>
    <row r="149" spans="1:10" ht="25.5" x14ac:dyDescent="0.25">
      <c r="A149" s="12" t="s">
        <v>136</v>
      </c>
      <c r="B149" s="18">
        <v>67047</v>
      </c>
      <c r="C149" s="14" t="s">
        <v>137</v>
      </c>
      <c r="D149" s="15" t="s">
        <v>138</v>
      </c>
      <c r="E149" s="16">
        <v>372900</v>
      </c>
      <c r="F149" s="17">
        <v>279675</v>
      </c>
      <c r="G149" s="115">
        <v>5</v>
      </c>
      <c r="H149" s="22" t="s">
        <v>17</v>
      </c>
      <c r="I149" s="13" t="s">
        <v>18</v>
      </c>
      <c r="J149" s="14" t="s">
        <v>17</v>
      </c>
    </row>
    <row r="150" spans="1:10" ht="25.5" x14ac:dyDescent="0.25">
      <c r="A150" s="12" t="s">
        <v>139</v>
      </c>
      <c r="B150" s="18">
        <v>70369</v>
      </c>
      <c r="C150" s="14" t="s">
        <v>140</v>
      </c>
      <c r="D150" s="15" t="s">
        <v>141</v>
      </c>
      <c r="E150" s="16">
        <v>480000</v>
      </c>
      <c r="F150" s="17">
        <v>360000</v>
      </c>
      <c r="G150" s="115">
        <v>5</v>
      </c>
      <c r="H150" s="20" t="s">
        <v>17</v>
      </c>
      <c r="I150" s="13" t="s">
        <v>18</v>
      </c>
      <c r="J150" s="14" t="s">
        <v>17</v>
      </c>
    </row>
    <row r="151" spans="1:10" ht="20.25" x14ac:dyDescent="0.25">
      <c r="A151" s="12" t="s">
        <v>142</v>
      </c>
      <c r="B151" s="18">
        <v>71717</v>
      </c>
      <c r="C151" s="14" t="s">
        <v>143</v>
      </c>
      <c r="D151" s="15" t="s">
        <v>144</v>
      </c>
      <c r="E151" s="16">
        <v>1500000.7</v>
      </c>
      <c r="F151" s="17">
        <v>1089000</v>
      </c>
      <c r="G151" s="115">
        <v>5</v>
      </c>
      <c r="H151" s="20" t="s">
        <v>17</v>
      </c>
      <c r="I151" s="13" t="s">
        <v>18</v>
      </c>
      <c r="J151" s="14" t="s">
        <v>17</v>
      </c>
    </row>
    <row r="152" spans="1:10" ht="20.25" x14ac:dyDescent="0.25">
      <c r="A152" s="12" t="s">
        <v>145</v>
      </c>
      <c r="B152" s="18">
        <v>72003</v>
      </c>
      <c r="C152" s="14" t="s">
        <v>146</v>
      </c>
      <c r="D152" s="15" t="s">
        <v>147</v>
      </c>
      <c r="E152" s="16">
        <v>387200</v>
      </c>
      <c r="F152" s="17">
        <v>290400</v>
      </c>
      <c r="G152" s="115">
        <v>5</v>
      </c>
      <c r="H152" s="20" t="s">
        <v>17</v>
      </c>
      <c r="I152" s="13" t="s">
        <v>18</v>
      </c>
      <c r="J152" s="14" t="s">
        <v>17</v>
      </c>
    </row>
    <row r="153" spans="1:10" ht="20.25" x14ac:dyDescent="0.25">
      <c r="A153" s="12" t="s">
        <v>148</v>
      </c>
      <c r="B153" s="18">
        <v>72442</v>
      </c>
      <c r="C153" s="23" t="s">
        <v>149</v>
      </c>
      <c r="D153" s="15" t="s">
        <v>150</v>
      </c>
      <c r="E153" s="16">
        <v>1070000</v>
      </c>
      <c r="F153" s="17">
        <v>802500</v>
      </c>
      <c r="G153" s="115">
        <v>5</v>
      </c>
      <c r="H153" s="20" t="s">
        <v>17</v>
      </c>
      <c r="I153" s="13" t="s">
        <v>18</v>
      </c>
      <c r="J153" s="14" t="s">
        <v>17</v>
      </c>
    </row>
    <row r="154" spans="1:10" ht="38.25" x14ac:dyDescent="0.25">
      <c r="A154" s="12" t="s">
        <v>152</v>
      </c>
      <c r="B154" s="18">
        <v>72474</v>
      </c>
      <c r="C154" s="23" t="s">
        <v>153</v>
      </c>
      <c r="D154" s="15" t="s">
        <v>154</v>
      </c>
      <c r="E154" s="16">
        <v>1048965.71</v>
      </c>
      <c r="F154" s="17">
        <v>786724.28</v>
      </c>
      <c r="G154" s="115">
        <v>5</v>
      </c>
      <c r="H154" s="20" t="s">
        <v>17</v>
      </c>
      <c r="I154" s="13" t="s">
        <v>18</v>
      </c>
      <c r="J154" s="14" t="s">
        <v>17</v>
      </c>
    </row>
    <row r="155" spans="1:10" ht="25.5" x14ac:dyDescent="0.25">
      <c r="A155" s="12" t="s">
        <v>155</v>
      </c>
      <c r="B155" s="18">
        <v>72569</v>
      </c>
      <c r="C155" s="14" t="s">
        <v>156</v>
      </c>
      <c r="D155" s="15" t="s">
        <v>157</v>
      </c>
      <c r="E155" s="16">
        <v>320000</v>
      </c>
      <c r="F155" s="17">
        <v>240000</v>
      </c>
      <c r="G155" s="115">
        <v>5</v>
      </c>
      <c r="H155" s="20" t="s">
        <v>17</v>
      </c>
      <c r="I155" s="13" t="s">
        <v>18</v>
      </c>
      <c r="J155" s="14" t="s">
        <v>17</v>
      </c>
    </row>
    <row r="156" spans="1:10" ht="51" x14ac:dyDescent="0.25">
      <c r="A156" s="12" t="s">
        <v>158</v>
      </c>
      <c r="B156" s="13">
        <v>73693</v>
      </c>
      <c r="C156" s="23" t="s">
        <v>159</v>
      </c>
      <c r="D156" s="15" t="s">
        <v>160</v>
      </c>
      <c r="E156" s="16">
        <v>319440</v>
      </c>
      <c r="F156" s="17">
        <v>239580</v>
      </c>
      <c r="G156" s="115">
        <v>5</v>
      </c>
      <c r="H156" s="13" t="s">
        <v>17</v>
      </c>
      <c r="I156" s="13" t="s">
        <v>18</v>
      </c>
      <c r="J156" s="14" t="s">
        <v>17</v>
      </c>
    </row>
    <row r="157" spans="1:10" ht="25.5" x14ac:dyDescent="0.25">
      <c r="A157" s="12" t="s">
        <v>161</v>
      </c>
      <c r="B157" s="13">
        <v>73790</v>
      </c>
      <c r="C157" s="23" t="s">
        <v>162</v>
      </c>
      <c r="D157" s="15" t="s">
        <v>163</v>
      </c>
      <c r="E157" s="16">
        <v>774400</v>
      </c>
      <c r="F157" s="17">
        <v>580800</v>
      </c>
      <c r="G157" s="115">
        <v>5</v>
      </c>
      <c r="H157" s="13" t="s">
        <v>17</v>
      </c>
      <c r="I157" s="13" t="s">
        <v>18</v>
      </c>
      <c r="J157" s="14" t="s">
        <v>17</v>
      </c>
    </row>
    <row r="158" spans="1:10" ht="25.5" x14ac:dyDescent="0.25">
      <c r="A158" s="12" t="s">
        <v>164</v>
      </c>
      <c r="B158" s="13">
        <v>74173</v>
      </c>
      <c r="C158" s="14" t="s">
        <v>165</v>
      </c>
      <c r="D158" s="15" t="s">
        <v>166</v>
      </c>
      <c r="E158" s="16">
        <v>224900</v>
      </c>
      <c r="F158" s="17">
        <v>168675</v>
      </c>
      <c r="G158" s="115">
        <v>5</v>
      </c>
      <c r="H158" s="13" t="s">
        <v>17</v>
      </c>
      <c r="I158" s="13" t="s">
        <v>18</v>
      </c>
      <c r="J158" s="14" t="s">
        <v>17</v>
      </c>
    </row>
    <row r="159" spans="1:10" ht="25.5" x14ac:dyDescent="0.25">
      <c r="A159" s="12" t="s">
        <v>167</v>
      </c>
      <c r="B159" s="13">
        <v>74454</v>
      </c>
      <c r="C159" s="14" t="s">
        <v>168</v>
      </c>
      <c r="D159" s="15" t="s">
        <v>169</v>
      </c>
      <c r="E159" s="16">
        <v>603800</v>
      </c>
      <c r="F159" s="17">
        <v>452850</v>
      </c>
      <c r="G159" s="115">
        <v>5</v>
      </c>
      <c r="H159" s="13" t="s">
        <v>17</v>
      </c>
      <c r="I159" s="13" t="s">
        <v>18</v>
      </c>
      <c r="J159" s="14" t="s">
        <v>17</v>
      </c>
    </row>
    <row r="160" spans="1:10" ht="25.5" x14ac:dyDescent="0.25">
      <c r="A160" s="12" t="s">
        <v>170</v>
      </c>
      <c r="B160" s="18">
        <v>68225</v>
      </c>
      <c r="C160" s="14" t="s">
        <v>171</v>
      </c>
      <c r="D160" s="15" t="s">
        <v>172</v>
      </c>
      <c r="E160" s="16">
        <v>1522180</v>
      </c>
      <c r="F160" s="17">
        <v>1141635</v>
      </c>
      <c r="G160" s="115">
        <v>5</v>
      </c>
      <c r="H160" s="22" t="s">
        <v>17</v>
      </c>
      <c r="I160" s="13" t="s">
        <v>18</v>
      </c>
      <c r="J160" s="14" t="s">
        <v>17</v>
      </c>
    </row>
    <row r="161" spans="1:10" ht="20.25" x14ac:dyDescent="0.25">
      <c r="A161" s="12" t="s">
        <v>173</v>
      </c>
      <c r="B161" s="18">
        <v>68230</v>
      </c>
      <c r="C161" s="14" t="s">
        <v>174</v>
      </c>
      <c r="D161" s="15" t="s">
        <v>175</v>
      </c>
      <c r="E161" s="16">
        <v>263993</v>
      </c>
      <c r="F161" s="17">
        <v>197995</v>
      </c>
      <c r="G161" s="115">
        <v>5</v>
      </c>
      <c r="H161" s="22" t="s">
        <v>17</v>
      </c>
      <c r="I161" s="13" t="s">
        <v>18</v>
      </c>
      <c r="J161" s="14" t="s">
        <v>17</v>
      </c>
    </row>
    <row r="162" spans="1:10" ht="25.5" x14ac:dyDescent="0.25">
      <c r="A162" s="12" t="s">
        <v>176</v>
      </c>
      <c r="B162" s="18">
        <v>69307</v>
      </c>
      <c r="C162" s="14" t="s">
        <v>177</v>
      </c>
      <c r="D162" s="15" t="s">
        <v>178</v>
      </c>
      <c r="E162" s="16">
        <v>871200</v>
      </c>
      <c r="F162" s="17">
        <v>653400</v>
      </c>
      <c r="G162" s="115">
        <v>5</v>
      </c>
      <c r="H162" s="20" t="s">
        <v>17</v>
      </c>
      <c r="I162" s="13" t="s">
        <v>18</v>
      </c>
      <c r="J162" s="14" t="s">
        <v>17</v>
      </c>
    </row>
    <row r="163" spans="1:10" ht="20.25" x14ac:dyDescent="0.25">
      <c r="A163" s="12" t="s">
        <v>179</v>
      </c>
      <c r="B163" s="18">
        <v>71851</v>
      </c>
      <c r="C163" s="14" t="s">
        <v>180</v>
      </c>
      <c r="D163" s="15" t="s">
        <v>181</v>
      </c>
      <c r="E163" s="16">
        <v>1452000</v>
      </c>
      <c r="F163" s="17">
        <v>1089000</v>
      </c>
      <c r="G163" s="115">
        <v>5</v>
      </c>
      <c r="H163" s="20" t="s">
        <v>17</v>
      </c>
      <c r="I163" s="13" t="s">
        <v>18</v>
      </c>
      <c r="J163" s="14" t="s">
        <v>17</v>
      </c>
    </row>
    <row r="164" spans="1:10" ht="25.5" x14ac:dyDescent="0.25">
      <c r="A164" s="12" t="s">
        <v>182</v>
      </c>
      <c r="B164" s="18">
        <v>72978</v>
      </c>
      <c r="C164" s="14" t="s">
        <v>125</v>
      </c>
      <c r="D164" s="15" t="s">
        <v>126</v>
      </c>
      <c r="E164" s="16">
        <v>800000</v>
      </c>
      <c r="F164" s="17">
        <v>600000</v>
      </c>
      <c r="G164" s="115">
        <v>5</v>
      </c>
      <c r="H164" s="20" t="s">
        <v>17</v>
      </c>
      <c r="I164" s="13" t="s">
        <v>18</v>
      </c>
      <c r="J164" s="14" t="s">
        <v>17</v>
      </c>
    </row>
    <row r="165" spans="1:10" ht="25.5" x14ac:dyDescent="0.25">
      <c r="A165" s="12" t="s">
        <v>183</v>
      </c>
      <c r="B165" s="13">
        <v>73630</v>
      </c>
      <c r="C165" s="23" t="s">
        <v>184</v>
      </c>
      <c r="D165" s="15" t="s">
        <v>185</v>
      </c>
      <c r="E165" s="16">
        <v>605000</v>
      </c>
      <c r="F165" s="17">
        <v>453750</v>
      </c>
      <c r="G165" s="115">
        <v>5</v>
      </c>
      <c r="H165" s="13" t="s">
        <v>17</v>
      </c>
      <c r="I165" s="13" t="s">
        <v>18</v>
      </c>
      <c r="J165" s="14" t="s">
        <v>17</v>
      </c>
    </row>
    <row r="166" spans="1:10" ht="25.5" x14ac:dyDescent="0.25">
      <c r="A166" s="12" t="s">
        <v>187</v>
      </c>
      <c r="B166" s="13">
        <v>73773</v>
      </c>
      <c r="C166" s="23" t="s">
        <v>188</v>
      </c>
      <c r="D166" s="15" t="s">
        <v>189</v>
      </c>
      <c r="E166" s="16">
        <v>700000</v>
      </c>
      <c r="F166" s="17">
        <v>525000</v>
      </c>
      <c r="G166" s="115">
        <v>5</v>
      </c>
      <c r="H166" s="13" t="s">
        <v>17</v>
      </c>
      <c r="I166" s="13" t="s">
        <v>18</v>
      </c>
      <c r="J166" s="14" t="s">
        <v>17</v>
      </c>
    </row>
    <row r="167" spans="1:10" ht="20.25" x14ac:dyDescent="0.25">
      <c r="A167" s="12" t="s">
        <v>190</v>
      </c>
      <c r="B167" s="13">
        <v>73782</v>
      </c>
      <c r="C167" s="23" t="s">
        <v>191</v>
      </c>
      <c r="D167" s="15" t="s">
        <v>192</v>
      </c>
      <c r="E167" s="16">
        <v>982500</v>
      </c>
      <c r="F167" s="17">
        <v>736875</v>
      </c>
      <c r="G167" s="115">
        <v>5</v>
      </c>
      <c r="H167" s="13" t="s">
        <v>17</v>
      </c>
      <c r="I167" s="13" t="s">
        <v>18</v>
      </c>
      <c r="J167" s="14" t="s">
        <v>17</v>
      </c>
    </row>
    <row r="168" spans="1:10" ht="51" x14ac:dyDescent="0.25">
      <c r="A168" s="12" t="s">
        <v>193</v>
      </c>
      <c r="B168" s="13">
        <v>73798</v>
      </c>
      <c r="C168" s="23" t="s">
        <v>194</v>
      </c>
      <c r="D168" s="15" t="s">
        <v>195</v>
      </c>
      <c r="E168" s="16">
        <v>1076900</v>
      </c>
      <c r="F168" s="17">
        <v>807675</v>
      </c>
      <c r="G168" s="115">
        <v>5</v>
      </c>
      <c r="H168" s="13" t="s">
        <v>17</v>
      </c>
      <c r="I168" s="13" t="s">
        <v>18</v>
      </c>
      <c r="J168" s="14" t="s">
        <v>17</v>
      </c>
    </row>
    <row r="169" spans="1:10" ht="30" x14ac:dyDescent="0.25">
      <c r="A169" s="12" t="s">
        <v>196</v>
      </c>
      <c r="B169" s="18">
        <v>46773</v>
      </c>
      <c r="C169" s="23" t="s">
        <v>197</v>
      </c>
      <c r="D169" s="25" t="s">
        <v>198</v>
      </c>
      <c r="E169" s="26">
        <v>387200</v>
      </c>
      <c r="F169" s="26">
        <v>290400</v>
      </c>
      <c r="G169" s="115">
        <v>5</v>
      </c>
      <c r="H169" s="27" t="s">
        <v>17</v>
      </c>
      <c r="I169" s="13" t="s">
        <v>18</v>
      </c>
      <c r="J169" s="14" t="s">
        <v>17</v>
      </c>
    </row>
    <row r="170" spans="1:10" ht="25.5" x14ac:dyDescent="0.25">
      <c r="A170" s="12" t="s">
        <v>199</v>
      </c>
      <c r="B170" s="18">
        <v>60667</v>
      </c>
      <c r="C170" s="23" t="s">
        <v>200</v>
      </c>
      <c r="D170" s="15" t="s">
        <v>201</v>
      </c>
      <c r="E170" s="26">
        <v>585800</v>
      </c>
      <c r="F170" s="17">
        <v>439350</v>
      </c>
      <c r="G170" s="115">
        <v>5</v>
      </c>
      <c r="H170" s="27" t="s">
        <v>17</v>
      </c>
      <c r="I170" s="13" t="s">
        <v>18</v>
      </c>
      <c r="J170" s="14" t="s">
        <v>17</v>
      </c>
    </row>
    <row r="171" spans="1:10" ht="25.5" x14ac:dyDescent="0.25">
      <c r="A171" s="12" t="s">
        <v>202</v>
      </c>
      <c r="B171" s="18">
        <v>64844</v>
      </c>
      <c r="C171" s="118" t="s">
        <v>203</v>
      </c>
      <c r="D171" s="15" t="s">
        <v>204</v>
      </c>
      <c r="E171" s="16">
        <v>400000</v>
      </c>
      <c r="F171" s="17">
        <v>290400</v>
      </c>
      <c r="G171" s="115">
        <v>5</v>
      </c>
      <c r="H171" s="22" t="s">
        <v>17</v>
      </c>
      <c r="I171" s="13" t="s">
        <v>18</v>
      </c>
      <c r="J171" s="14" t="s">
        <v>17</v>
      </c>
    </row>
    <row r="172" spans="1:10" ht="25.5" x14ac:dyDescent="0.25">
      <c r="A172" s="12" t="s">
        <v>205</v>
      </c>
      <c r="B172" s="18">
        <v>69119</v>
      </c>
      <c r="C172" s="14" t="s">
        <v>206</v>
      </c>
      <c r="D172" s="15" t="s">
        <v>207</v>
      </c>
      <c r="E172" s="16">
        <v>650000</v>
      </c>
      <c r="F172" s="17">
        <v>450000</v>
      </c>
      <c r="G172" s="115">
        <v>5</v>
      </c>
      <c r="H172" s="22" t="s">
        <v>17</v>
      </c>
      <c r="I172" s="13" t="s">
        <v>18</v>
      </c>
      <c r="J172" s="14" t="s">
        <v>17</v>
      </c>
    </row>
    <row r="173" spans="1:10" ht="25.5" x14ac:dyDescent="0.25">
      <c r="A173" s="12" t="s">
        <v>208</v>
      </c>
      <c r="B173" s="18">
        <v>70843</v>
      </c>
      <c r="C173" s="14" t="s">
        <v>99</v>
      </c>
      <c r="D173" s="15" t="s">
        <v>100</v>
      </c>
      <c r="E173" s="16">
        <v>302500</v>
      </c>
      <c r="F173" s="17">
        <v>226875</v>
      </c>
      <c r="G173" s="115">
        <v>5</v>
      </c>
      <c r="H173" s="20" t="s">
        <v>17</v>
      </c>
      <c r="I173" s="13" t="s">
        <v>18</v>
      </c>
      <c r="J173" s="14" t="s">
        <v>17</v>
      </c>
    </row>
    <row r="174" spans="1:10" ht="25.5" x14ac:dyDescent="0.25">
      <c r="A174" s="12" t="s">
        <v>209</v>
      </c>
      <c r="B174" s="18">
        <v>72468</v>
      </c>
      <c r="C174" s="23" t="s">
        <v>210</v>
      </c>
      <c r="D174" s="15" t="s">
        <v>211</v>
      </c>
      <c r="E174" s="16">
        <v>1048965.71</v>
      </c>
      <c r="F174" s="17">
        <v>786724.28</v>
      </c>
      <c r="G174" s="115">
        <v>5</v>
      </c>
      <c r="H174" s="20" t="s">
        <v>17</v>
      </c>
      <c r="I174" s="13" t="s">
        <v>18</v>
      </c>
      <c r="J174" s="14" t="s">
        <v>17</v>
      </c>
    </row>
    <row r="175" spans="1:10" ht="25.5" x14ac:dyDescent="0.25">
      <c r="A175" s="12" t="s">
        <v>212</v>
      </c>
      <c r="B175" s="18">
        <v>72973</v>
      </c>
      <c r="C175" s="14" t="s">
        <v>125</v>
      </c>
      <c r="D175" s="15" t="s">
        <v>126</v>
      </c>
      <c r="E175" s="16">
        <v>800000</v>
      </c>
      <c r="F175" s="17">
        <v>600000</v>
      </c>
      <c r="G175" s="115">
        <v>5</v>
      </c>
      <c r="H175" s="20" t="s">
        <v>17</v>
      </c>
      <c r="I175" s="13" t="s">
        <v>18</v>
      </c>
      <c r="J175" s="14" t="s">
        <v>17</v>
      </c>
    </row>
    <row r="176" spans="1:10" ht="20.25" x14ac:dyDescent="0.25">
      <c r="A176" s="12" t="s">
        <v>213</v>
      </c>
      <c r="B176" s="13" t="s">
        <v>214</v>
      </c>
      <c r="C176" s="23" t="s">
        <v>108</v>
      </c>
      <c r="D176" s="15" t="s">
        <v>109</v>
      </c>
      <c r="E176" s="16">
        <v>1452000</v>
      </c>
      <c r="F176" s="17">
        <v>1089000</v>
      </c>
      <c r="G176" s="115">
        <v>5</v>
      </c>
      <c r="H176" s="13" t="s">
        <v>17</v>
      </c>
      <c r="I176" s="13" t="s">
        <v>18</v>
      </c>
      <c r="J176" s="14" t="s">
        <v>17</v>
      </c>
    </row>
    <row r="177" spans="1:10" ht="20.25" x14ac:dyDescent="0.25">
      <c r="A177" s="12" t="s">
        <v>215</v>
      </c>
      <c r="B177" s="13" t="s">
        <v>216</v>
      </c>
      <c r="C177" s="23" t="s">
        <v>108</v>
      </c>
      <c r="D177" s="15" t="s">
        <v>109</v>
      </c>
      <c r="E177" s="16">
        <v>387200</v>
      </c>
      <c r="F177" s="17">
        <v>290400</v>
      </c>
      <c r="G177" s="115">
        <v>5</v>
      </c>
      <c r="H177" s="13" t="s">
        <v>17</v>
      </c>
      <c r="I177" s="13" t="s">
        <v>18</v>
      </c>
      <c r="J177" s="14" t="s">
        <v>17</v>
      </c>
    </row>
    <row r="178" spans="1:10" ht="20.25" x14ac:dyDescent="0.25">
      <c r="A178" s="12" t="s">
        <v>217</v>
      </c>
      <c r="B178" s="13">
        <v>73649</v>
      </c>
      <c r="C178" s="23" t="s">
        <v>218</v>
      </c>
      <c r="D178" s="15" t="s">
        <v>219</v>
      </c>
      <c r="E178" s="16">
        <v>700000</v>
      </c>
      <c r="F178" s="17">
        <v>500000</v>
      </c>
      <c r="G178" s="115">
        <v>5</v>
      </c>
      <c r="H178" s="13" t="s">
        <v>17</v>
      </c>
      <c r="I178" s="13" t="s">
        <v>18</v>
      </c>
      <c r="J178" s="14" t="s">
        <v>17</v>
      </c>
    </row>
    <row r="179" spans="1:10" ht="25.5" x14ac:dyDescent="0.25">
      <c r="A179" s="12" t="s">
        <v>220</v>
      </c>
      <c r="B179" s="13">
        <v>74416</v>
      </c>
      <c r="C179" s="14" t="s">
        <v>221</v>
      </c>
      <c r="D179" s="15" t="s">
        <v>222</v>
      </c>
      <c r="E179" s="16">
        <v>1884113.42</v>
      </c>
      <c r="F179" s="17">
        <v>1136617.5</v>
      </c>
      <c r="G179" s="115">
        <v>5</v>
      </c>
      <c r="H179" s="13" t="s">
        <v>17</v>
      </c>
      <c r="I179" s="13" t="s">
        <v>18</v>
      </c>
      <c r="J179" s="14" t="s">
        <v>17</v>
      </c>
    </row>
    <row r="180" spans="1:10" ht="25.5" x14ac:dyDescent="0.25">
      <c r="A180" s="12" t="s">
        <v>223</v>
      </c>
      <c r="B180" s="20">
        <v>64934</v>
      </c>
      <c r="C180" s="14" t="s">
        <v>224</v>
      </c>
      <c r="D180" s="15" t="s">
        <v>225</v>
      </c>
      <c r="E180" s="16">
        <v>279399</v>
      </c>
      <c r="F180" s="17">
        <v>209549</v>
      </c>
      <c r="G180" s="115">
        <v>5</v>
      </c>
      <c r="H180" s="22" t="s">
        <v>17</v>
      </c>
      <c r="I180" s="13" t="s">
        <v>18</v>
      </c>
      <c r="J180" s="14" t="s">
        <v>17</v>
      </c>
    </row>
    <row r="181" spans="1:10" ht="20.25" x14ac:dyDescent="0.25">
      <c r="A181" s="12" t="s">
        <v>226</v>
      </c>
      <c r="B181" s="18">
        <v>66221</v>
      </c>
      <c r="C181" s="23" t="s">
        <v>227</v>
      </c>
      <c r="D181" s="15" t="s">
        <v>228</v>
      </c>
      <c r="E181" s="16">
        <v>320000</v>
      </c>
      <c r="F181" s="17">
        <v>208695</v>
      </c>
      <c r="G181" s="115">
        <v>5</v>
      </c>
      <c r="H181" s="22" t="s">
        <v>17</v>
      </c>
      <c r="I181" s="13" t="s">
        <v>18</v>
      </c>
      <c r="J181" s="14" t="s">
        <v>17</v>
      </c>
    </row>
    <row r="182" spans="1:10" ht="25.5" x14ac:dyDescent="0.25">
      <c r="A182" s="12" t="s">
        <v>229</v>
      </c>
      <c r="B182" s="18">
        <v>67048</v>
      </c>
      <c r="C182" s="14" t="s">
        <v>230</v>
      </c>
      <c r="D182" s="15" t="s">
        <v>231</v>
      </c>
      <c r="E182" s="16">
        <v>1000000</v>
      </c>
      <c r="F182" s="17">
        <v>750000</v>
      </c>
      <c r="G182" s="115">
        <v>5</v>
      </c>
      <c r="H182" s="22" t="s">
        <v>17</v>
      </c>
      <c r="I182" s="13" t="s">
        <v>18</v>
      </c>
      <c r="J182" s="14" t="s">
        <v>17</v>
      </c>
    </row>
    <row r="183" spans="1:10" ht="25.5" x14ac:dyDescent="0.25">
      <c r="A183" s="12" t="s">
        <v>232</v>
      </c>
      <c r="B183" s="18">
        <v>68209</v>
      </c>
      <c r="C183" s="14" t="s">
        <v>233</v>
      </c>
      <c r="D183" s="15" t="s">
        <v>234</v>
      </c>
      <c r="E183" s="16">
        <v>825538.23</v>
      </c>
      <c r="F183" s="17">
        <v>619153.67000000004</v>
      </c>
      <c r="G183" s="115">
        <v>5</v>
      </c>
      <c r="H183" s="22" t="s">
        <v>17</v>
      </c>
      <c r="I183" s="13" t="s">
        <v>18</v>
      </c>
      <c r="J183" s="14" t="s">
        <v>17</v>
      </c>
    </row>
    <row r="184" spans="1:10" ht="25.5" x14ac:dyDescent="0.25">
      <c r="A184" s="12" t="s">
        <v>235</v>
      </c>
      <c r="B184" s="18">
        <v>71373</v>
      </c>
      <c r="C184" s="14" t="s">
        <v>236</v>
      </c>
      <c r="D184" s="15" t="s">
        <v>237</v>
      </c>
      <c r="E184" s="16">
        <v>939928</v>
      </c>
      <c r="F184" s="17">
        <v>704946</v>
      </c>
      <c r="G184" s="115">
        <v>5</v>
      </c>
      <c r="H184" s="20" t="s">
        <v>17</v>
      </c>
      <c r="I184" s="13" t="s">
        <v>18</v>
      </c>
      <c r="J184" s="14" t="s">
        <v>17</v>
      </c>
    </row>
    <row r="185" spans="1:10" ht="20.25" x14ac:dyDescent="0.25">
      <c r="A185" s="12" t="s">
        <v>238</v>
      </c>
      <c r="B185" s="18">
        <v>71720</v>
      </c>
      <c r="C185" s="14" t="s">
        <v>239</v>
      </c>
      <c r="D185" s="15" t="s">
        <v>240</v>
      </c>
      <c r="E185" s="16">
        <v>1220000</v>
      </c>
      <c r="F185" s="17">
        <v>915000</v>
      </c>
      <c r="G185" s="115">
        <v>5</v>
      </c>
      <c r="H185" s="20" t="s">
        <v>17</v>
      </c>
      <c r="I185" s="13" t="s">
        <v>18</v>
      </c>
      <c r="J185" s="14" t="s">
        <v>17</v>
      </c>
    </row>
    <row r="186" spans="1:10" ht="25.5" x14ac:dyDescent="0.25">
      <c r="A186" s="12" t="s">
        <v>241</v>
      </c>
      <c r="B186" s="18">
        <v>72500</v>
      </c>
      <c r="C186" s="23" t="s">
        <v>242</v>
      </c>
      <c r="D186" s="15" t="s">
        <v>243</v>
      </c>
      <c r="E186" s="16">
        <v>675000</v>
      </c>
      <c r="F186" s="17">
        <v>453750</v>
      </c>
      <c r="G186" s="115">
        <v>5</v>
      </c>
      <c r="H186" s="20" t="s">
        <v>17</v>
      </c>
      <c r="I186" s="13" t="s">
        <v>18</v>
      </c>
      <c r="J186" s="14" t="s">
        <v>17</v>
      </c>
    </row>
    <row r="187" spans="1:10" ht="20.25" x14ac:dyDescent="0.25">
      <c r="A187" s="12" t="s">
        <v>244</v>
      </c>
      <c r="B187" s="18">
        <v>72552</v>
      </c>
      <c r="C187" s="14" t="s">
        <v>245</v>
      </c>
      <c r="D187" s="15" t="s">
        <v>246</v>
      </c>
      <c r="E187" s="16">
        <v>743380</v>
      </c>
      <c r="F187" s="17">
        <v>557535</v>
      </c>
      <c r="G187" s="115">
        <v>5</v>
      </c>
      <c r="H187" s="20" t="s">
        <v>17</v>
      </c>
      <c r="I187" s="13" t="s">
        <v>18</v>
      </c>
      <c r="J187" s="14" t="s">
        <v>17</v>
      </c>
    </row>
    <row r="188" spans="1:10" ht="25.5" x14ac:dyDescent="0.25">
      <c r="A188" s="12" t="s">
        <v>247</v>
      </c>
      <c r="B188" s="18">
        <v>73001</v>
      </c>
      <c r="C188" s="14" t="s">
        <v>248</v>
      </c>
      <c r="D188" s="15" t="s">
        <v>249</v>
      </c>
      <c r="E188" s="16">
        <v>320000</v>
      </c>
      <c r="F188" s="17">
        <v>240000</v>
      </c>
      <c r="G188" s="115">
        <v>5</v>
      </c>
      <c r="H188" s="20" t="s">
        <v>17</v>
      </c>
      <c r="I188" s="13" t="s">
        <v>18</v>
      </c>
      <c r="J188" s="14" t="s">
        <v>17</v>
      </c>
    </row>
    <row r="189" spans="1:10" ht="20.25" x14ac:dyDescent="0.25">
      <c r="A189" s="12" t="s">
        <v>250</v>
      </c>
      <c r="B189" s="13" t="s">
        <v>251</v>
      </c>
      <c r="C189" s="23" t="s">
        <v>108</v>
      </c>
      <c r="D189" s="15" t="s">
        <v>109</v>
      </c>
      <c r="E189" s="16">
        <v>1452000</v>
      </c>
      <c r="F189" s="17">
        <v>1089000</v>
      </c>
      <c r="G189" s="115">
        <v>5</v>
      </c>
      <c r="H189" s="13" t="s">
        <v>17</v>
      </c>
      <c r="I189" s="13" t="s">
        <v>18</v>
      </c>
      <c r="J189" s="14" t="s">
        <v>17</v>
      </c>
    </row>
    <row r="190" spans="1:10" ht="25.5" x14ac:dyDescent="0.25">
      <c r="A190" s="12" t="s">
        <v>252</v>
      </c>
      <c r="B190" s="13">
        <v>74487</v>
      </c>
      <c r="C190" s="14" t="s">
        <v>253</v>
      </c>
      <c r="D190" s="15" t="s">
        <v>254</v>
      </c>
      <c r="E190" s="16">
        <v>290000</v>
      </c>
      <c r="F190" s="17">
        <v>217500</v>
      </c>
      <c r="G190" s="115">
        <v>5</v>
      </c>
      <c r="H190" s="13" t="s">
        <v>17</v>
      </c>
      <c r="I190" s="13" t="s">
        <v>18</v>
      </c>
      <c r="J190" s="14" t="s">
        <v>17</v>
      </c>
    </row>
    <row r="191" spans="1:10" ht="38.25" x14ac:dyDescent="0.25">
      <c r="A191" s="12" t="s">
        <v>255</v>
      </c>
      <c r="B191" s="18">
        <v>16963</v>
      </c>
      <c r="C191" s="29">
        <v>24153621</v>
      </c>
      <c r="D191" s="15" t="s">
        <v>256</v>
      </c>
      <c r="E191" s="26">
        <v>1520000</v>
      </c>
      <c r="F191" s="26">
        <v>1140000</v>
      </c>
      <c r="G191" s="115">
        <v>5</v>
      </c>
      <c r="H191" s="27" t="s">
        <v>17</v>
      </c>
      <c r="I191" s="13" t="s">
        <v>18</v>
      </c>
      <c r="J191" s="14" t="s">
        <v>17</v>
      </c>
    </row>
    <row r="192" spans="1:10" ht="25.5" x14ac:dyDescent="0.25">
      <c r="A192" s="12" t="s">
        <v>257</v>
      </c>
      <c r="B192" s="18">
        <v>70840</v>
      </c>
      <c r="C192" s="14" t="s">
        <v>258</v>
      </c>
      <c r="D192" s="15" t="s">
        <v>259</v>
      </c>
      <c r="E192" s="16">
        <v>1566950</v>
      </c>
      <c r="F192" s="17">
        <v>1175212.5</v>
      </c>
      <c r="G192" s="115">
        <v>5</v>
      </c>
      <c r="H192" s="20" t="s">
        <v>17</v>
      </c>
      <c r="I192" s="13" t="s">
        <v>18</v>
      </c>
      <c r="J192" s="14" t="s">
        <v>17</v>
      </c>
    </row>
    <row r="193" spans="1:10" ht="25.5" x14ac:dyDescent="0.25">
      <c r="A193" s="31" t="s">
        <v>260</v>
      </c>
      <c r="B193" s="18">
        <v>71362</v>
      </c>
      <c r="C193" s="14" t="s">
        <v>261</v>
      </c>
      <c r="D193" s="15" t="s">
        <v>262</v>
      </c>
      <c r="E193" s="16">
        <v>558569</v>
      </c>
      <c r="F193" s="32">
        <v>418947</v>
      </c>
      <c r="G193" s="115">
        <v>5</v>
      </c>
      <c r="H193" s="20" t="s">
        <v>17</v>
      </c>
      <c r="I193" s="13" t="s">
        <v>18</v>
      </c>
      <c r="J193" s="14" t="s">
        <v>17</v>
      </c>
    </row>
    <row r="194" spans="1:10" ht="20.25" x14ac:dyDescent="0.25">
      <c r="A194" s="12" t="s">
        <v>263</v>
      </c>
      <c r="B194" s="18">
        <v>71725</v>
      </c>
      <c r="C194" s="14" t="s">
        <v>264</v>
      </c>
      <c r="D194" s="15" t="s">
        <v>265</v>
      </c>
      <c r="E194" s="16">
        <v>710000</v>
      </c>
      <c r="F194" s="17">
        <v>532500</v>
      </c>
      <c r="G194" s="115">
        <v>5</v>
      </c>
      <c r="H194" s="20" t="s">
        <v>17</v>
      </c>
      <c r="I194" s="13" t="s">
        <v>18</v>
      </c>
      <c r="J194" s="14" t="s">
        <v>17</v>
      </c>
    </row>
    <row r="195" spans="1:10" ht="20.25" x14ac:dyDescent="0.25">
      <c r="A195" s="12" t="s">
        <v>266</v>
      </c>
      <c r="B195" s="18">
        <v>72574</v>
      </c>
      <c r="C195" s="14" t="s">
        <v>267</v>
      </c>
      <c r="D195" s="15" t="s">
        <v>268</v>
      </c>
      <c r="E195" s="16">
        <v>1311165</v>
      </c>
      <c r="F195" s="17">
        <v>983373.75</v>
      </c>
      <c r="G195" s="115">
        <v>5</v>
      </c>
      <c r="H195" s="20" t="s">
        <v>17</v>
      </c>
      <c r="I195" s="13" t="s">
        <v>18</v>
      </c>
      <c r="J195" s="14" t="s">
        <v>17</v>
      </c>
    </row>
    <row r="196" spans="1:10" ht="20.25" x14ac:dyDescent="0.25">
      <c r="A196" s="12" t="s">
        <v>270</v>
      </c>
      <c r="B196" s="13" t="s">
        <v>271</v>
      </c>
      <c r="C196" s="23" t="s">
        <v>108</v>
      </c>
      <c r="D196" s="15" t="s">
        <v>109</v>
      </c>
      <c r="E196" s="16">
        <v>1452000</v>
      </c>
      <c r="F196" s="17">
        <v>1089000</v>
      </c>
      <c r="G196" s="115">
        <v>5</v>
      </c>
      <c r="H196" s="13" t="s">
        <v>17</v>
      </c>
      <c r="I196" s="13" t="s">
        <v>18</v>
      </c>
      <c r="J196" s="14" t="s">
        <v>17</v>
      </c>
    </row>
    <row r="197" spans="1:10" ht="20.25" x14ac:dyDescent="0.25">
      <c r="A197" s="12" t="s">
        <v>272</v>
      </c>
      <c r="B197" s="13" t="s">
        <v>273</v>
      </c>
      <c r="C197" s="23" t="s">
        <v>108</v>
      </c>
      <c r="D197" s="15" t="s">
        <v>109</v>
      </c>
      <c r="E197" s="16">
        <v>968000</v>
      </c>
      <c r="F197" s="17">
        <v>726000</v>
      </c>
      <c r="G197" s="115">
        <v>5</v>
      </c>
      <c r="H197" s="13" t="s">
        <v>17</v>
      </c>
      <c r="I197" s="13" t="s">
        <v>18</v>
      </c>
      <c r="J197" s="14" t="s">
        <v>17</v>
      </c>
    </row>
    <row r="198" spans="1:10" ht="20.25" x14ac:dyDescent="0.25">
      <c r="A198" s="12" t="s">
        <v>274</v>
      </c>
      <c r="B198" s="13" t="s">
        <v>275</v>
      </c>
      <c r="C198" s="23" t="s">
        <v>108</v>
      </c>
      <c r="D198" s="15" t="s">
        <v>109</v>
      </c>
      <c r="E198" s="16">
        <v>1452000</v>
      </c>
      <c r="F198" s="17">
        <v>1089000</v>
      </c>
      <c r="G198" s="115">
        <v>5</v>
      </c>
      <c r="H198" s="13" t="s">
        <v>17</v>
      </c>
      <c r="I198" s="13" t="s">
        <v>18</v>
      </c>
      <c r="J198" s="14" t="s">
        <v>17</v>
      </c>
    </row>
    <row r="199" spans="1:10" ht="25.5" x14ac:dyDescent="0.25">
      <c r="A199" s="12" t="s">
        <v>276</v>
      </c>
      <c r="B199" s="13">
        <v>73748</v>
      </c>
      <c r="C199" s="23" t="s">
        <v>277</v>
      </c>
      <c r="D199" s="15" t="s">
        <v>278</v>
      </c>
      <c r="E199" s="16">
        <v>659050</v>
      </c>
      <c r="F199" s="17">
        <v>408502</v>
      </c>
      <c r="G199" s="115">
        <v>5</v>
      </c>
      <c r="H199" s="13" t="s">
        <v>17</v>
      </c>
      <c r="I199" s="13" t="s">
        <v>18</v>
      </c>
      <c r="J199" s="14" t="s">
        <v>17</v>
      </c>
    </row>
    <row r="200" spans="1:10" ht="25.5" x14ac:dyDescent="0.25">
      <c r="A200" s="12" t="s">
        <v>279</v>
      </c>
      <c r="B200" s="18">
        <v>68202</v>
      </c>
      <c r="C200" s="14" t="s">
        <v>280</v>
      </c>
      <c r="D200" s="15" t="s">
        <v>281</v>
      </c>
      <c r="E200" s="16">
        <v>320000</v>
      </c>
      <c r="F200" s="17">
        <v>240000</v>
      </c>
      <c r="G200" s="115">
        <v>5</v>
      </c>
      <c r="H200" s="22" t="s">
        <v>17</v>
      </c>
      <c r="I200" s="13" t="s">
        <v>18</v>
      </c>
      <c r="J200" s="14" t="s">
        <v>17</v>
      </c>
    </row>
    <row r="201" spans="1:10" ht="20.25" x14ac:dyDescent="0.25">
      <c r="A201" s="12" t="s">
        <v>282</v>
      </c>
      <c r="B201" s="18">
        <v>69311</v>
      </c>
      <c r="C201" s="14" t="s">
        <v>177</v>
      </c>
      <c r="D201" s="15" t="s">
        <v>178</v>
      </c>
      <c r="E201" s="16">
        <v>871200</v>
      </c>
      <c r="F201" s="17">
        <v>653400</v>
      </c>
      <c r="G201" s="115">
        <v>5</v>
      </c>
      <c r="H201" s="20" t="s">
        <v>17</v>
      </c>
      <c r="I201" s="13" t="s">
        <v>18</v>
      </c>
      <c r="J201" s="14" t="s">
        <v>17</v>
      </c>
    </row>
    <row r="202" spans="1:10" ht="25.5" x14ac:dyDescent="0.25">
      <c r="A202" s="12" t="s">
        <v>283</v>
      </c>
      <c r="B202" s="18">
        <v>71355</v>
      </c>
      <c r="C202" s="14" t="s">
        <v>284</v>
      </c>
      <c r="D202" s="15" t="s">
        <v>285</v>
      </c>
      <c r="E202" s="16">
        <v>363000</v>
      </c>
      <c r="F202" s="17">
        <v>272250</v>
      </c>
      <c r="G202" s="115">
        <v>5</v>
      </c>
      <c r="H202" s="20" t="s">
        <v>17</v>
      </c>
      <c r="I202" s="13" t="s">
        <v>18</v>
      </c>
      <c r="J202" s="14" t="s">
        <v>17</v>
      </c>
    </row>
    <row r="203" spans="1:10" ht="25.5" x14ac:dyDescent="0.25">
      <c r="A203" s="12" t="s">
        <v>286</v>
      </c>
      <c r="B203" s="18">
        <v>72444</v>
      </c>
      <c r="C203" s="23" t="s">
        <v>287</v>
      </c>
      <c r="D203" s="15" t="s">
        <v>288</v>
      </c>
      <c r="E203" s="16">
        <v>587900</v>
      </c>
      <c r="F203" s="17">
        <v>440925</v>
      </c>
      <c r="G203" s="115">
        <v>5</v>
      </c>
      <c r="H203" s="20" t="s">
        <v>17</v>
      </c>
      <c r="I203" s="13" t="s">
        <v>18</v>
      </c>
      <c r="J203" s="14" t="s">
        <v>17</v>
      </c>
    </row>
    <row r="204" spans="1:10" ht="25.5" x14ac:dyDescent="0.25">
      <c r="A204" s="12" t="s">
        <v>139</v>
      </c>
      <c r="B204" s="18">
        <v>72975</v>
      </c>
      <c r="C204" s="14" t="s">
        <v>125</v>
      </c>
      <c r="D204" s="15" t="s">
        <v>126</v>
      </c>
      <c r="E204" s="16">
        <v>270000</v>
      </c>
      <c r="F204" s="17">
        <v>202500</v>
      </c>
      <c r="G204" s="115">
        <v>5</v>
      </c>
      <c r="H204" s="20" t="s">
        <v>17</v>
      </c>
      <c r="I204" s="13" t="s">
        <v>18</v>
      </c>
      <c r="J204" s="14" t="s">
        <v>17</v>
      </c>
    </row>
    <row r="205" spans="1:10" ht="38.25" x14ac:dyDescent="0.25">
      <c r="A205" s="12" t="s">
        <v>289</v>
      </c>
      <c r="B205" s="18">
        <v>73008</v>
      </c>
      <c r="C205" s="14" t="s">
        <v>290</v>
      </c>
      <c r="D205" s="15" t="s">
        <v>291</v>
      </c>
      <c r="E205" s="16">
        <v>2309890</v>
      </c>
      <c r="F205" s="17">
        <v>1732417.5</v>
      </c>
      <c r="G205" s="115">
        <v>5</v>
      </c>
      <c r="H205" s="20" t="s">
        <v>17</v>
      </c>
      <c r="I205" s="13" t="s">
        <v>18</v>
      </c>
      <c r="J205" s="14" t="s">
        <v>17</v>
      </c>
    </row>
    <row r="206" spans="1:10" ht="20.25" x14ac:dyDescent="0.25">
      <c r="A206" s="12" t="s">
        <v>292</v>
      </c>
      <c r="B206" s="13" t="s">
        <v>293</v>
      </c>
      <c r="C206" s="23" t="s">
        <v>108</v>
      </c>
      <c r="D206" s="15" t="s">
        <v>109</v>
      </c>
      <c r="E206" s="16">
        <v>1452000</v>
      </c>
      <c r="F206" s="17">
        <v>1089000</v>
      </c>
      <c r="G206" s="115">
        <v>5</v>
      </c>
      <c r="H206" s="13" t="s">
        <v>17</v>
      </c>
      <c r="I206" s="13" t="s">
        <v>18</v>
      </c>
      <c r="J206" s="14" t="s">
        <v>17</v>
      </c>
    </row>
    <row r="207" spans="1:10" ht="20.25" x14ac:dyDescent="0.25">
      <c r="A207" s="12" t="s">
        <v>294</v>
      </c>
      <c r="B207" s="13">
        <v>73635</v>
      </c>
      <c r="C207" s="23" t="s">
        <v>295</v>
      </c>
      <c r="D207" s="15" t="s">
        <v>296</v>
      </c>
      <c r="E207" s="16">
        <v>277952</v>
      </c>
      <c r="F207" s="17">
        <v>208464</v>
      </c>
      <c r="G207" s="115">
        <v>5</v>
      </c>
      <c r="H207" s="13" t="s">
        <v>17</v>
      </c>
      <c r="I207" s="13" t="s">
        <v>18</v>
      </c>
      <c r="J207" s="14" t="s">
        <v>17</v>
      </c>
    </row>
    <row r="208" spans="1:10" ht="20.25" x14ac:dyDescent="0.25">
      <c r="A208" s="12" t="s">
        <v>297</v>
      </c>
      <c r="B208" s="13">
        <v>74197</v>
      </c>
      <c r="C208" s="14" t="s">
        <v>298</v>
      </c>
      <c r="D208" s="15" t="s">
        <v>299</v>
      </c>
      <c r="E208" s="16">
        <v>1908050</v>
      </c>
      <c r="F208" s="17">
        <v>1431037.5</v>
      </c>
      <c r="G208" s="115">
        <v>5</v>
      </c>
      <c r="H208" s="13" t="s">
        <v>17</v>
      </c>
      <c r="I208" s="13" t="s">
        <v>18</v>
      </c>
      <c r="J208" s="14" t="s">
        <v>17</v>
      </c>
    </row>
    <row r="209" spans="1:10" ht="20.25" x14ac:dyDescent="0.25">
      <c r="A209" s="12" t="s">
        <v>300</v>
      </c>
      <c r="B209" s="13">
        <v>74436</v>
      </c>
      <c r="C209" s="14" t="s">
        <v>301</v>
      </c>
      <c r="D209" s="15" t="s">
        <v>302</v>
      </c>
      <c r="E209" s="16">
        <v>3900502.76</v>
      </c>
      <c r="F209" s="17">
        <v>2925377.07</v>
      </c>
      <c r="G209" s="115">
        <v>5</v>
      </c>
      <c r="H209" s="13" t="s">
        <v>17</v>
      </c>
      <c r="I209" s="13" t="s">
        <v>18</v>
      </c>
      <c r="J209" s="14" t="s">
        <v>17</v>
      </c>
    </row>
    <row r="210" spans="1:10" ht="20.25" x14ac:dyDescent="0.25">
      <c r="A210" s="12" t="s">
        <v>303</v>
      </c>
      <c r="B210" s="18">
        <v>68589</v>
      </c>
      <c r="C210" s="14" t="s">
        <v>304</v>
      </c>
      <c r="D210" s="15" t="s">
        <v>305</v>
      </c>
      <c r="E210" s="16">
        <v>311000</v>
      </c>
      <c r="F210" s="17">
        <v>233250</v>
      </c>
      <c r="G210" s="115">
        <v>5</v>
      </c>
      <c r="H210" s="22" t="s">
        <v>17</v>
      </c>
      <c r="I210" s="13" t="s">
        <v>18</v>
      </c>
      <c r="J210" s="14" t="s">
        <v>17</v>
      </c>
    </row>
    <row r="211" spans="1:10" ht="25.5" x14ac:dyDescent="0.25">
      <c r="A211" s="12" t="s">
        <v>306</v>
      </c>
      <c r="B211" s="18">
        <v>70954</v>
      </c>
      <c r="C211" s="23" t="s">
        <v>307</v>
      </c>
      <c r="D211" s="15" t="s">
        <v>308</v>
      </c>
      <c r="E211" s="16">
        <v>320992</v>
      </c>
      <c r="F211" s="17">
        <v>240774</v>
      </c>
      <c r="G211" s="115">
        <v>5</v>
      </c>
      <c r="H211" s="20" t="s">
        <v>17</v>
      </c>
      <c r="I211" s="13" t="s">
        <v>18</v>
      </c>
      <c r="J211" s="14" t="s">
        <v>17</v>
      </c>
    </row>
    <row r="212" spans="1:10" ht="25.5" x14ac:dyDescent="0.25">
      <c r="A212" s="12" t="s">
        <v>309</v>
      </c>
      <c r="B212" s="18">
        <v>71409</v>
      </c>
      <c r="C212" s="14" t="s">
        <v>310</v>
      </c>
      <c r="D212" s="15" t="s">
        <v>311</v>
      </c>
      <c r="E212" s="16">
        <v>900000</v>
      </c>
      <c r="F212" s="17">
        <v>675000</v>
      </c>
      <c r="G212" s="115">
        <v>5</v>
      </c>
      <c r="H212" s="20" t="s">
        <v>17</v>
      </c>
      <c r="I212" s="13" t="s">
        <v>18</v>
      </c>
      <c r="J212" s="14" t="s">
        <v>17</v>
      </c>
    </row>
    <row r="213" spans="1:10" ht="25.5" x14ac:dyDescent="0.25">
      <c r="A213" s="12" t="s">
        <v>312</v>
      </c>
      <c r="B213" s="18" t="s">
        <v>313</v>
      </c>
      <c r="C213" s="14" t="s">
        <v>314</v>
      </c>
      <c r="D213" s="15" t="s">
        <v>315</v>
      </c>
      <c r="E213" s="16">
        <v>277000</v>
      </c>
      <c r="F213" s="17">
        <v>175500</v>
      </c>
      <c r="G213" s="115">
        <v>5</v>
      </c>
      <c r="H213" s="20" t="s">
        <v>17</v>
      </c>
      <c r="I213" s="13" t="s">
        <v>18</v>
      </c>
      <c r="J213" s="14" t="s">
        <v>17</v>
      </c>
    </row>
    <row r="214" spans="1:10" ht="25.5" x14ac:dyDescent="0.25">
      <c r="A214" s="12" t="s">
        <v>316</v>
      </c>
      <c r="B214" s="18">
        <v>71421</v>
      </c>
      <c r="C214" s="14" t="s">
        <v>317</v>
      </c>
      <c r="D214" s="15" t="s">
        <v>318</v>
      </c>
      <c r="E214" s="16">
        <v>1280000</v>
      </c>
      <c r="F214" s="17">
        <v>960000</v>
      </c>
      <c r="G214" s="115">
        <v>5</v>
      </c>
      <c r="H214" s="20" t="s">
        <v>17</v>
      </c>
      <c r="I214" s="13" t="s">
        <v>18</v>
      </c>
      <c r="J214" s="14" t="s">
        <v>17</v>
      </c>
    </row>
    <row r="215" spans="1:10" ht="25.5" x14ac:dyDescent="0.25">
      <c r="A215" s="12" t="s">
        <v>319</v>
      </c>
      <c r="B215" s="18">
        <v>71429</v>
      </c>
      <c r="C215" s="14" t="s">
        <v>320</v>
      </c>
      <c r="D215" s="15" t="s">
        <v>321</v>
      </c>
      <c r="E215" s="16">
        <v>2027133</v>
      </c>
      <c r="F215" s="17">
        <v>1520349</v>
      </c>
      <c r="G215" s="115">
        <v>5</v>
      </c>
      <c r="H215" s="20" t="s">
        <v>17</v>
      </c>
      <c r="I215" s="13" t="s">
        <v>18</v>
      </c>
      <c r="J215" s="14" t="s">
        <v>17</v>
      </c>
    </row>
    <row r="216" spans="1:10" ht="38.25" x14ac:dyDescent="0.25">
      <c r="A216" s="12" t="s">
        <v>322</v>
      </c>
      <c r="B216" s="18">
        <v>72994</v>
      </c>
      <c r="C216" s="14" t="s">
        <v>323</v>
      </c>
      <c r="D216" s="15" t="s">
        <v>324</v>
      </c>
      <c r="E216" s="16">
        <v>660660</v>
      </c>
      <c r="F216" s="17">
        <v>495495</v>
      </c>
      <c r="G216" s="115">
        <v>5</v>
      </c>
      <c r="H216" s="20" t="s">
        <v>17</v>
      </c>
      <c r="I216" s="13" t="s">
        <v>18</v>
      </c>
      <c r="J216" s="14" t="s">
        <v>17</v>
      </c>
    </row>
    <row r="217" spans="1:10" ht="25.5" x14ac:dyDescent="0.25">
      <c r="A217" s="12" t="s">
        <v>325</v>
      </c>
      <c r="B217" s="18">
        <v>72999</v>
      </c>
      <c r="C217" s="14" t="s">
        <v>248</v>
      </c>
      <c r="D217" s="15" t="s">
        <v>249</v>
      </c>
      <c r="E217" s="16">
        <v>680000</v>
      </c>
      <c r="F217" s="17">
        <v>510000</v>
      </c>
      <c r="G217" s="115">
        <v>5</v>
      </c>
      <c r="H217" s="20" t="s">
        <v>17</v>
      </c>
      <c r="I217" s="13" t="s">
        <v>18</v>
      </c>
      <c r="J217" s="14" t="s">
        <v>17</v>
      </c>
    </row>
    <row r="218" spans="1:10" ht="25.5" x14ac:dyDescent="0.25">
      <c r="A218" s="12" t="s">
        <v>326</v>
      </c>
      <c r="B218" s="13">
        <v>73621</v>
      </c>
      <c r="C218" s="23" t="s">
        <v>327</v>
      </c>
      <c r="D218" s="15" t="s">
        <v>328</v>
      </c>
      <c r="E218" s="16">
        <v>500000</v>
      </c>
      <c r="F218" s="17">
        <v>375000</v>
      </c>
      <c r="G218" s="115">
        <v>5</v>
      </c>
      <c r="H218" s="13" t="s">
        <v>17</v>
      </c>
      <c r="I218" s="13" t="s">
        <v>18</v>
      </c>
      <c r="J218" s="14" t="s">
        <v>17</v>
      </c>
    </row>
    <row r="219" spans="1:10" ht="25.5" x14ac:dyDescent="0.25">
      <c r="A219" s="12" t="s">
        <v>329</v>
      </c>
      <c r="B219" s="13">
        <v>74207</v>
      </c>
      <c r="C219" s="14" t="s">
        <v>330</v>
      </c>
      <c r="D219" s="15" t="s">
        <v>331</v>
      </c>
      <c r="E219" s="16">
        <v>340000</v>
      </c>
      <c r="F219" s="17">
        <v>240000</v>
      </c>
      <c r="G219" s="115">
        <v>5</v>
      </c>
      <c r="H219" s="13" t="s">
        <v>17</v>
      </c>
      <c r="I219" s="13" t="s">
        <v>18</v>
      </c>
      <c r="J219" s="14" t="s">
        <v>17</v>
      </c>
    </row>
    <row r="220" spans="1:10" ht="20.25" x14ac:dyDescent="0.25">
      <c r="A220" s="12" t="s">
        <v>332</v>
      </c>
      <c r="B220" s="13">
        <v>74409</v>
      </c>
      <c r="C220" s="14" t="s">
        <v>333</v>
      </c>
      <c r="D220" s="15" t="s">
        <v>334</v>
      </c>
      <c r="E220" s="16">
        <v>320000</v>
      </c>
      <c r="F220" s="17">
        <v>240000</v>
      </c>
      <c r="G220" s="115">
        <v>5</v>
      </c>
      <c r="H220" s="13" t="s">
        <v>17</v>
      </c>
      <c r="I220" s="13" t="s">
        <v>18</v>
      </c>
      <c r="J220" s="14" t="s">
        <v>17</v>
      </c>
    </row>
    <row r="221" spans="1:10" ht="25.5" x14ac:dyDescent="0.25">
      <c r="A221" s="12" t="s">
        <v>335</v>
      </c>
      <c r="B221" s="18">
        <v>71403</v>
      </c>
      <c r="C221" s="14" t="s">
        <v>336</v>
      </c>
      <c r="D221" s="15" t="s">
        <v>337</v>
      </c>
      <c r="E221" s="16">
        <v>1500400</v>
      </c>
      <c r="F221" s="17">
        <v>1125300</v>
      </c>
      <c r="G221" s="115">
        <v>5</v>
      </c>
      <c r="H221" s="20" t="s">
        <v>17</v>
      </c>
      <c r="I221" s="13" t="s">
        <v>18</v>
      </c>
      <c r="J221" s="14" t="s">
        <v>17</v>
      </c>
    </row>
    <row r="222" spans="1:10" ht="25.5" x14ac:dyDescent="0.25">
      <c r="A222" s="12" t="s">
        <v>338</v>
      </c>
      <c r="B222" s="18">
        <v>71417</v>
      </c>
      <c r="C222" s="14" t="s">
        <v>314</v>
      </c>
      <c r="D222" s="15" t="s">
        <v>315</v>
      </c>
      <c r="E222" s="16">
        <v>454000</v>
      </c>
      <c r="F222" s="17">
        <v>340500</v>
      </c>
      <c r="G222" s="115">
        <v>5</v>
      </c>
      <c r="H222" s="20" t="s">
        <v>17</v>
      </c>
      <c r="I222" s="13" t="s">
        <v>18</v>
      </c>
      <c r="J222" s="14" t="s">
        <v>17</v>
      </c>
    </row>
    <row r="223" spans="1:10" ht="38.25" x14ac:dyDescent="0.25">
      <c r="A223" s="12" t="s">
        <v>339</v>
      </c>
      <c r="B223" s="18">
        <v>71998</v>
      </c>
      <c r="C223" s="14" t="s">
        <v>340</v>
      </c>
      <c r="D223" s="15" t="s">
        <v>341</v>
      </c>
      <c r="E223" s="16">
        <v>639980</v>
      </c>
      <c r="F223" s="17">
        <v>479985</v>
      </c>
      <c r="G223" s="115">
        <v>5</v>
      </c>
      <c r="H223" s="20" t="s">
        <v>17</v>
      </c>
      <c r="I223" s="13" t="s">
        <v>18</v>
      </c>
      <c r="J223" s="14" t="s">
        <v>17</v>
      </c>
    </row>
    <row r="224" spans="1:10" ht="20.25" x14ac:dyDescent="0.25">
      <c r="A224" s="12" t="s">
        <v>342</v>
      </c>
      <c r="B224" s="13" t="s">
        <v>343</v>
      </c>
      <c r="C224" s="23" t="s">
        <v>108</v>
      </c>
      <c r="D224" s="15" t="s">
        <v>109</v>
      </c>
      <c r="E224" s="16">
        <v>1089000</v>
      </c>
      <c r="F224" s="17">
        <v>816750</v>
      </c>
      <c r="G224" s="115">
        <v>5</v>
      </c>
      <c r="H224" s="13" t="s">
        <v>17</v>
      </c>
      <c r="I224" s="13" t="s">
        <v>18</v>
      </c>
      <c r="J224" s="14" t="s">
        <v>17</v>
      </c>
    </row>
    <row r="225" spans="1:10" ht="20.25" x14ac:dyDescent="0.25">
      <c r="A225" s="12" t="s">
        <v>215</v>
      </c>
      <c r="B225" s="13" t="s">
        <v>344</v>
      </c>
      <c r="C225" s="23" t="s">
        <v>108</v>
      </c>
      <c r="D225" s="15" t="s">
        <v>109</v>
      </c>
      <c r="E225" s="16">
        <v>1452000</v>
      </c>
      <c r="F225" s="17">
        <v>1089000</v>
      </c>
      <c r="G225" s="115">
        <v>5</v>
      </c>
      <c r="H225" s="13" t="s">
        <v>17</v>
      </c>
      <c r="I225" s="13" t="s">
        <v>18</v>
      </c>
      <c r="J225" s="14" t="s">
        <v>17</v>
      </c>
    </row>
    <row r="226" spans="1:10" ht="20.25" x14ac:dyDescent="0.25">
      <c r="A226" s="12" t="s">
        <v>345</v>
      </c>
      <c r="B226" s="13" t="s">
        <v>346</v>
      </c>
      <c r="C226" s="23" t="s">
        <v>108</v>
      </c>
      <c r="D226" s="15" t="s">
        <v>109</v>
      </c>
      <c r="E226" s="16">
        <v>1452000</v>
      </c>
      <c r="F226" s="17">
        <v>1089000</v>
      </c>
      <c r="G226" s="115">
        <v>5</v>
      </c>
      <c r="H226" s="13" t="s">
        <v>17</v>
      </c>
      <c r="I226" s="13" t="s">
        <v>18</v>
      </c>
      <c r="J226" s="14" t="s">
        <v>17</v>
      </c>
    </row>
    <row r="227" spans="1:10" ht="25.5" x14ac:dyDescent="0.25">
      <c r="A227" s="12" t="s">
        <v>347</v>
      </c>
      <c r="B227" s="13">
        <v>73698</v>
      </c>
      <c r="C227" s="23" t="s">
        <v>348</v>
      </c>
      <c r="D227" s="15" t="s">
        <v>349</v>
      </c>
      <c r="E227" s="16">
        <v>960898.42</v>
      </c>
      <c r="F227" s="17">
        <v>720673.82</v>
      </c>
      <c r="G227" s="115">
        <v>5</v>
      </c>
      <c r="H227" s="13" t="s">
        <v>17</v>
      </c>
      <c r="I227" s="13" t="s">
        <v>18</v>
      </c>
      <c r="J227" s="14" t="s">
        <v>17</v>
      </c>
    </row>
    <row r="228" spans="1:10" ht="25.5" x14ac:dyDescent="0.25">
      <c r="A228" s="12" t="s">
        <v>351</v>
      </c>
      <c r="B228" s="13">
        <v>73728</v>
      </c>
      <c r="C228" s="23" t="s">
        <v>352</v>
      </c>
      <c r="D228" s="15" t="s">
        <v>353</v>
      </c>
      <c r="E228" s="16">
        <v>1605900</v>
      </c>
      <c r="F228" s="17">
        <v>1204425</v>
      </c>
      <c r="G228" s="115">
        <v>5</v>
      </c>
      <c r="H228" s="13" t="s">
        <v>17</v>
      </c>
      <c r="I228" s="13" t="s">
        <v>18</v>
      </c>
      <c r="J228" s="14" t="s">
        <v>17</v>
      </c>
    </row>
    <row r="229" spans="1:10" ht="20.25" x14ac:dyDescent="0.25">
      <c r="A229" s="12" t="s">
        <v>354</v>
      </c>
      <c r="B229" s="13">
        <v>73732</v>
      </c>
      <c r="C229" s="23" t="s">
        <v>355</v>
      </c>
      <c r="D229" s="15" t="s">
        <v>356</v>
      </c>
      <c r="E229" s="16">
        <v>731994</v>
      </c>
      <c r="F229" s="17">
        <v>535495.5</v>
      </c>
      <c r="G229" s="115">
        <v>5</v>
      </c>
      <c r="H229" s="13" t="s">
        <v>17</v>
      </c>
      <c r="I229" s="13" t="s">
        <v>18</v>
      </c>
      <c r="J229" s="14" t="s">
        <v>17</v>
      </c>
    </row>
    <row r="230" spans="1:10" ht="25.5" x14ac:dyDescent="0.25">
      <c r="A230" s="12" t="s">
        <v>357</v>
      </c>
      <c r="B230" s="18">
        <v>60711</v>
      </c>
      <c r="C230" s="23" t="s">
        <v>358</v>
      </c>
      <c r="D230" s="15" t="s">
        <v>359</v>
      </c>
      <c r="E230" s="16">
        <v>849057</v>
      </c>
      <c r="F230" s="17">
        <v>636793</v>
      </c>
      <c r="G230" s="115">
        <v>5</v>
      </c>
      <c r="H230" s="27" t="s">
        <v>17</v>
      </c>
      <c r="I230" s="13" t="s">
        <v>18</v>
      </c>
      <c r="J230" s="14" t="s">
        <v>17</v>
      </c>
    </row>
    <row r="231" spans="1:10" ht="38.25" x14ac:dyDescent="0.25">
      <c r="A231" s="12" t="s">
        <v>360</v>
      </c>
      <c r="B231" s="18">
        <v>67285</v>
      </c>
      <c r="C231" s="23" t="s">
        <v>361</v>
      </c>
      <c r="D231" s="15" t="s">
        <v>362</v>
      </c>
      <c r="E231" s="16">
        <v>1367600</v>
      </c>
      <c r="F231" s="17">
        <v>1025700</v>
      </c>
      <c r="G231" s="115">
        <v>5</v>
      </c>
      <c r="H231" s="22" t="s">
        <v>17</v>
      </c>
      <c r="I231" s="13" t="s">
        <v>18</v>
      </c>
      <c r="J231" s="14" t="s">
        <v>17</v>
      </c>
    </row>
    <row r="232" spans="1:10" ht="20.25" x14ac:dyDescent="0.25">
      <c r="A232" s="12" t="s">
        <v>363</v>
      </c>
      <c r="B232" s="18">
        <v>68223</v>
      </c>
      <c r="C232" s="14" t="s">
        <v>364</v>
      </c>
      <c r="D232" s="15" t="s">
        <v>365</v>
      </c>
      <c r="E232" s="16">
        <v>387200</v>
      </c>
      <c r="F232" s="17">
        <v>290400</v>
      </c>
      <c r="G232" s="115">
        <v>5</v>
      </c>
      <c r="H232" s="22" t="s">
        <v>17</v>
      </c>
      <c r="I232" s="13" t="s">
        <v>18</v>
      </c>
      <c r="J232" s="14" t="s">
        <v>17</v>
      </c>
    </row>
    <row r="233" spans="1:10" ht="25.5" x14ac:dyDescent="0.25">
      <c r="A233" s="12"/>
      <c r="B233" s="18">
        <v>68227</v>
      </c>
      <c r="C233" s="14" t="s">
        <v>366</v>
      </c>
      <c r="D233" s="15" t="s">
        <v>367</v>
      </c>
      <c r="E233" s="16">
        <v>442200</v>
      </c>
      <c r="F233" s="17">
        <v>331650</v>
      </c>
      <c r="G233" s="115">
        <v>5</v>
      </c>
      <c r="H233" s="22" t="s">
        <v>17</v>
      </c>
      <c r="I233" s="13" t="s">
        <v>18</v>
      </c>
      <c r="J233" s="14" t="s">
        <v>17</v>
      </c>
    </row>
    <row r="234" spans="1:10" ht="25.5" x14ac:dyDescent="0.25">
      <c r="A234" s="12" t="s">
        <v>368</v>
      </c>
      <c r="B234" s="18">
        <v>73058</v>
      </c>
      <c r="C234" s="23" t="s">
        <v>369</v>
      </c>
      <c r="D234" s="15" t="s">
        <v>370</v>
      </c>
      <c r="E234" s="16">
        <v>1778700</v>
      </c>
      <c r="F234" s="17">
        <v>1334025</v>
      </c>
      <c r="G234" s="115">
        <v>5</v>
      </c>
      <c r="H234" s="13" t="s">
        <v>17</v>
      </c>
      <c r="I234" s="13" t="s">
        <v>18</v>
      </c>
      <c r="J234" s="14" t="s">
        <v>17</v>
      </c>
    </row>
    <row r="235" spans="1:10" ht="20.25" x14ac:dyDescent="0.25">
      <c r="A235" s="12" t="s">
        <v>371</v>
      </c>
      <c r="B235" s="13" t="s">
        <v>372</v>
      </c>
      <c r="C235" s="23" t="s">
        <v>108</v>
      </c>
      <c r="D235" s="15" t="s">
        <v>109</v>
      </c>
      <c r="E235" s="16">
        <v>716320</v>
      </c>
      <c r="F235" s="17">
        <v>537240</v>
      </c>
      <c r="G235" s="115">
        <v>5</v>
      </c>
      <c r="H235" s="13" t="s">
        <v>17</v>
      </c>
      <c r="I235" s="13" t="s">
        <v>18</v>
      </c>
      <c r="J235" s="14" t="s">
        <v>17</v>
      </c>
    </row>
    <row r="236" spans="1:10" ht="20.25" x14ac:dyDescent="0.25">
      <c r="A236" s="12" t="s">
        <v>373</v>
      </c>
      <c r="B236" s="13" t="s">
        <v>374</v>
      </c>
      <c r="C236" s="23" t="s">
        <v>108</v>
      </c>
      <c r="D236" s="15" t="s">
        <v>109</v>
      </c>
      <c r="E236" s="16">
        <v>600000</v>
      </c>
      <c r="F236" s="17">
        <v>450000</v>
      </c>
      <c r="G236" s="115">
        <v>5</v>
      </c>
      <c r="H236" s="13" t="s">
        <v>17</v>
      </c>
      <c r="I236" s="13" t="s">
        <v>18</v>
      </c>
      <c r="J236" s="14" t="s">
        <v>17</v>
      </c>
    </row>
    <row r="237" spans="1:10" ht="20.25" x14ac:dyDescent="0.25">
      <c r="A237" s="12" t="s">
        <v>375</v>
      </c>
      <c r="B237" s="13" t="s">
        <v>376</v>
      </c>
      <c r="C237" s="23" t="s">
        <v>108</v>
      </c>
      <c r="D237" s="15" t="s">
        <v>109</v>
      </c>
      <c r="E237" s="16">
        <v>1452000</v>
      </c>
      <c r="F237" s="17">
        <v>1089000</v>
      </c>
      <c r="G237" s="115">
        <v>5</v>
      </c>
      <c r="H237" s="13" t="s">
        <v>17</v>
      </c>
      <c r="I237" s="13" t="s">
        <v>18</v>
      </c>
      <c r="J237" s="14" t="s">
        <v>17</v>
      </c>
    </row>
    <row r="238" spans="1:10" ht="20.25" x14ac:dyDescent="0.25">
      <c r="A238" s="12" t="s">
        <v>377</v>
      </c>
      <c r="B238" s="13" t="s">
        <v>378</v>
      </c>
      <c r="C238" s="23" t="s">
        <v>108</v>
      </c>
      <c r="D238" s="15" t="s">
        <v>109</v>
      </c>
      <c r="E238" s="16">
        <v>847000</v>
      </c>
      <c r="F238" s="17">
        <v>635250</v>
      </c>
      <c r="G238" s="115">
        <v>5</v>
      </c>
      <c r="H238" s="13" t="s">
        <v>17</v>
      </c>
      <c r="I238" s="13" t="s">
        <v>18</v>
      </c>
      <c r="J238" s="14" t="s">
        <v>17</v>
      </c>
    </row>
    <row r="239" spans="1:10" ht="20.25" x14ac:dyDescent="0.25">
      <c r="A239" s="12" t="s">
        <v>379</v>
      </c>
      <c r="B239" s="13" t="s">
        <v>380</v>
      </c>
      <c r="C239" s="23" t="s">
        <v>108</v>
      </c>
      <c r="D239" s="15" t="s">
        <v>109</v>
      </c>
      <c r="E239" s="16">
        <v>1452000</v>
      </c>
      <c r="F239" s="17">
        <v>1089000</v>
      </c>
      <c r="G239" s="115">
        <v>5</v>
      </c>
      <c r="H239" s="13" t="s">
        <v>17</v>
      </c>
      <c r="I239" s="13" t="s">
        <v>18</v>
      </c>
      <c r="J239" s="14" t="s">
        <v>17</v>
      </c>
    </row>
    <row r="240" spans="1:10" ht="38.25" x14ac:dyDescent="0.25">
      <c r="A240" s="12" t="s">
        <v>381</v>
      </c>
      <c r="B240" s="13">
        <v>74484</v>
      </c>
      <c r="C240" s="14" t="s">
        <v>382</v>
      </c>
      <c r="D240" s="15" t="s">
        <v>383</v>
      </c>
      <c r="E240" s="16">
        <v>629200</v>
      </c>
      <c r="F240" s="17">
        <v>471900</v>
      </c>
      <c r="G240" s="115">
        <v>5</v>
      </c>
      <c r="H240" s="13" t="s">
        <v>17</v>
      </c>
      <c r="I240" s="13" t="s">
        <v>18</v>
      </c>
      <c r="J240" s="14" t="s">
        <v>17</v>
      </c>
    </row>
    <row r="241" spans="1:10" ht="25.5" x14ac:dyDescent="0.25">
      <c r="A241" s="12" t="s">
        <v>384</v>
      </c>
      <c r="B241" s="18">
        <v>68414</v>
      </c>
      <c r="C241" s="14" t="s">
        <v>385</v>
      </c>
      <c r="D241" s="15" t="s">
        <v>386</v>
      </c>
      <c r="E241" s="16">
        <v>1190000</v>
      </c>
      <c r="F241" s="17">
        <v>892500</v>
      </c>
      <c r="G241" s="115">
        <v>5</v>
      </c>
      <c r="H241" s="22" t="s">
        <v>17</v>
      </c>
      <c r="I241" s="13" t="s">
        <v>18</v>
      </c>
      <c r="J241" s="14" t="s">
        <v>17</v>
      </c>
    </row>
    <row r="242" spans="1:10" ht="25.5" x14ac:dyDescent="0.25">
      <c r="A242" s="12" t="s">
        <v>387</v>
      </c>
      <c r="B242" s="18">
        <v>71415</v>
      </c>
      <c r="C242" s="14" t="s">
        <v>388</v>
      </c>
      <c r="D242" s="15" t="s">
        <v>389</v>
      </c>
      <c r="E242" s="16">
        <v>900000</v>
      </c>
      <c r="F242" s="17">
        <v>675000</v>
      </c>
      <c r="G242" s="115">
        <v>5</v>
      </c>
      <c r="H242" s="20" t="s">
        <v>17</v>
      </c>
      <c r="I242" s="13" t="s">
        <v>18</v>
      </c>
      <c r="J242" s="14" t="s">
        <v>17</v>
      </c>
    </row>
    <row r="243" spans="1:10" ht="25.5" x14ac:dyDescent="0.25">
      <c r="A243" s="12" t="s">
        <v>390</v>
      </c>
      <c r="B243" s="18">
        <v>72917</v>
      </c>
      <c r="C243" s="14" t="s">
        <v>391</v>
      </c>
      <c r="D243" s="15" t="s">
        <v>392</v>
      </c>
      <c r="E243" s="16">
        <v>824886</v>
      </c>
      <c r="F243" s="17">
        <v>618664.5</v>
      </c>
      <c r="G243" s="115">
        <v>5</v>
      </c>
      <c r="H243" s="20" t="s">
        <v>17</v>
      </c>
      <c r="I243" s="13" t="s">
        <v>18</v>
      </c>
      <c r="J243" s="14" t="s">
        <v>17</v>
      </c>
    </row>
    <row r="244" spans="1:10" ht="25.5" x14ac:dyDescent="0.25">
      <c r="A244" s="12" t="s">
        <v>393</v>
      </c>
      <c r="B244" s="13">
        <v>73765</v>
      </c>
      <c r="C244" s="23" t="s">
        <v>394</v>
      </c>
      <c r="D244" s="15" t="s">
        <v>395</v>
      </c>
      <c r="E244" s="16">
        <v>425920</v>
      </c>
      <c r="F244" s="17">
        <v>319440</v>
      </c>
      <c r="G244" s="115">
        <v>5</v>
      </c>
      <c r="H244" s="13" t="s">
        <v>17</v>
      </c>
      <c r="I244" s="13" t="s">
        <v>18</v>
      </c>
      <c r="J244" s="14" t="s">
        <v>17</v>
      </c>
    </row>
    <row r="245" spans="1:10" ht="25.5" x14ac:dyDescent="0.25">
      <c r="A245" s="12" t="s">
        <v>396</v>
      </c>
      <c r="B245" s="18">
        <v>68200</v>
      </c>
      <c r="C245" s="14" t="s">
        <v>397</v>
      </c>
      <c r="D245" s="15" t="s">
        <v>398</v>
      </c>
      <c r="E245" s="16">
        <v>870848</v>
      </c>
      <c r="F245" s="17">
        <v>653136</v>
      </c>
      <c r="G245" s="115">
        <v>5</v>
      </c>
      <c r="H245" s="22" t="s">
        <v>17</v>
      </c>
      <c r="I245" s="13" t="s">
        <v>18</v>
      </c>
      <c r="J245" s="14" t="s">
        <v>17</v>
      </c>
    </row>
    <row r="246" spans="1:10" ht="25.5" x14ac:dyDescent="0.25">
      <c r="A246" s="12" t="s">
        <v>399</v>
      </c>
      <c r="B246" s="18">
        <v>72972</v>
      </c>
      <c r="C246" s="14" t="s">
        <v>400</v>
      </c>
      <c r="D246" s="15" t="s">
        <v>401</v>
      </c>
      <c r="E246" s="16">
        <v>376075</v>
      </c>
      <c r="F246" s="17">
        <v>282056.25</v>
      </c>
      <c r="G246" s="115">
        <v>5</v>
      </c>
      <c r="H246" s="20" t="s">
        <v>17</v>
      </c>
      <c r="I246" s="13" t="s">
        <v>18</v>
      </c>
      <c r="J246" s="14" t="s">
        <v>17</v>
      </c>
    </row>
    <row r="247" spans="1:10" ht="20.25" x14ac:dyDescent="0.25">
      <c r="A247" s="12" t="s">
        <v>402</v>
      </c>
      <c r="B247" s="18">
        <v>73038</v>
      </c>
      <c r="C247" s="14" t="s">
        <v>403</v>
      </c>
      <c r="D247" s="15" t="s">
        <v>404</v>
      </c>
      <c r="E247" s="16">
        <v>1409096</v>
      </c>
      <c r="F247" s="17">
        <v>1056822</v>
      </c>
      <c r="G247" s="115">
        <v>5</v>
      </c>
      <c r="H247" s="13" t="s">
        <v>17</v>
      </c>
      <c r="I247" s="13" t="s">
        <v>18</v>
      </c>
      <c r="J247" s="14" t="s">
        <v>17</v>
      </c>
    </row>
    <row r="248" spans="1:10" ht="25.5" x14ac:dyDescent="0.25">
      <c r="A248" s="12" t="s">
        <v>405</v>
      </c>
      <c r="B248" s="18">
        <v>73048</v>
      </c>
      <c r="C248" s="23" t="s">
        <v>406</v>
      </c>
      <c r="D248" s="15" t="s">
        <v>407</v>
      </c>
      <c r="E248" s="16">
        <v>1778700</v>
      </c>
      <c r="F248" s="17">
        <v>1334025</v>
      </c>
      <c r="G248" s="115">
        <v>5</v>
      </c>
      <c r="H248" s="13" t="s">
        <v>17</v>
      </c>
      <c r="I248" s="13" t="s">
        <v>18</v>
      </c>
      <c r="J248" s="14" t="s">
        <v>17</v>
      </c>
    </row>
    <row r="249" spans="1:10" ht="20.25" x14ac:dyDescent="0.25">
      <c r="A249" s="12" t="s">
        <v>408</v>
      </c>
      <c r="B249" s="13" t="s">
        <v>409</v>
      </c>
      <c r="C249" s="23" t="s">
        <v>108</v>
      </c>
      <c r="D249" s="15" t="s">
        <v>109</v>
      </c>
      <c r="E249" s="16">
        <v>508200</v>
      </c>
      <c r="F249" s="17">
        <v>381150</v>
      </c>
      <c r="G249" s="115">
        <v>5</v>
      </c>
      <c r="H249" s="13" t="s">
        <v>17</v>
      </c>
      <c r="I249" s="13" t="s">
        <v>18</v>
      </c>
      <c r="J249" s="14" t="s">
        <v>17</v>
      </c>
    </row>
    <row r="250" spans="1:10" ht="20.25" x14ac:dyDescent="0.25">
      <c r="A250" s="12" t="s">
        <v>410</v>
      </c>
      <c r="B250" s="13" t="s">
        <v>411</v>
      </c>
      <c r="C250" s="23" t="s">
        <v>108</v>
      </c>
      <c r="D250" s="15" t="s">
        <v>109</v>
      </c>
      <c r="E250" s="16">
        <v>1452000</v>
      </c>
      <c r="F250" s="17">
        <v>1089000</v>
      </c>
      <c r="G250" s="115">
        <v>5</v>
      </c>
      <c r="H250" s="13" t="s">
        <v>17</v>
      </c>
      <c r="I250" s="13" t="s">
        <v>18</v>
      </c>
      <c r="J250" s="14" t="s">
        <v>17</v>
      </c>
    </row>
    <row r="251" spans="1:10" ht="20.25" x14ac:dyDescent="0.25">
      <c r="A251" s="12" t="s">
        <v>412</v>
      </c>
      <c r="B251" s="13" t="s">
        <v>413</v>
      </c>
      <c r="C251" s="23" t="s">
        <v>108</v>
      </c>
      <c r="D251" s="15" t="s">
        <v>109</v>
      </c>
      <c r="E251" s="16">
        <v>1452000</v>
      </c>
      <c r="F251" s="17">
        <v>1089000</v>
      </c>
      <c r="G251" s="115">
        <v>5</v>
      </c>
      <c r="H251" s="13" t="s">
        <v>17</v>
      </c>
      <c r="I251" s="13" t="s">
        <v>18</v>
      </c>
      <c r="J251" s="14" t="s">
        <v>17</v>
      </c>
    </row>
    <row r="252" spans="1:10" ht="20.25" x14ac:dyDescent="0.25">
      <c r="A252" s="12" t="s">
        <v>414</v>
      </c>
      <c r="B252" s="13" t="s">
        <v>415</v>
      </c>
      <c r="C252" s="23" t="s">
        <v>108</v>
      </c>
      <c r="D252" s="15" t="s">
        <v>109</v>
      </c>
      <c r="E252" s="16">
        <v>1452000</v>
      </c>
      <c r="F252" s="17">
        <v>1089000</v>
      </c>
      <c r="G252" s="115">
        <v>5</v>
      </c>
      <c r="H252" s="13" t="s">
        <v>17</v>
      </c>
      <c r="I252" s="13" t="s">
        <v>18</v>
      </c>
      <c r="J252" s="14" t="s">
        <v>17</v>
      </c>
    </row>
    <row r="253" spans="1:10" ht="20.25" x14ac:dyDescent="0.25">
      <c r="A253" s="12" t="s">
        <v>416</v>
      </c>
      <c r="B253" s="13" t="s">
        <v>417</v>
      </c>
      <c r="C253" s="23" t="s">
        <v>108</v>
      </c>
      <c r="D253" s="15" t="s">
        <v>109</v>
      </c>
      <c r="E253" s="16">
        <v>1452000</v>
      </c>
      <c r="F253" s="17">
        <v>1089000</v>
      </c>
      <c r="G253" s="115">
        <v>5</v>
      </c>
      <c r="H253" s="13" t="s">
        <v>17</v>
      </c>
      <c r="I253" s="13" t="s">
        <v>18</v>
      </c>
      <c r="J253" s="14" t="s">
        <v>17</v>
      </c>
    </row>
    <row r="254" spans="1:10" ht="20.25" x14ac:dyDescent="0.25">
      <c r="A254" s="12" t="s">
        <v>418</v>
      </c>
      <c r="B254" s="13" t="s">
        <v>419</v>
      </c>
      <c r="C254" s="23" t="s">
        <v>108</v>
      </c>
      <c r="D254" s="15" t="s">
        <v>109</v>
      </c>
      <c r="E254" s="16">
        <v>1452000</v>
      </c>
      <c r="F254" s="17">
        <v>1089000</v>
      </c>
      <c r="G254" s="115">
        <v>5</v>
      </c>
      <c r="H254" s="13" t="s">
        <v>17</v>
      </c>
      <c r="I254" s="13" t="s">
        <v>18</v>
      </c>
      <c r="J254" s="14" t="s">
        <v>17</v>
      </c>
    </row>
    <row r="255" spans="1:10" ht="20.25" x14ac:dyDescent="0.25">
      <c r="A255" s="12" t="s">
        <v>420</v>
      </c>
      <c r="B255" s="20" t="s">
        <v>421</v>
      </c>
      <c r="C255" s="14" t="s">
        <v>422</v>
      </c>
      <c r="D255" s="15" t="s">
        <v>423</v>
      </c>
      <c r="E255" s="16">
        <v>3110000</v>
      </c>
      <c r="F255" s="17">
        <v>2331500</v>
      </c>
      <c r="G255" s="115">
        <v>5</v>
      </c>
      <c r="H255" s="13" t="s">
        <v>17</v>
      </c>
      <c r="I255" s="13" t="s">
        <v>18</v>
      </c>
      <c r="J255" s="14" t="s">
        <v>17</v>
      </c>
    </row>
    <row r="256" spans="1:10" ht="25.5" x14ac:dyDescent="0.25">
      <c r="A256" s="12" t="s">
        <v>424</v>
      </c>
      <c r="B256" s="13">
        <v>74204</v>
      </c>
      <c r="C256" s="23" t="s">
        <v>425</v>
      </c>
      <c r="D256" s="15" t="s">
        <v>426</v>
      </c>
      <c r="E256" s="16">
        <v>667500</v>
      </c>
      <c r="F256" s="17">
        <v>290400</v>
      </c>
      <c r="G256" s="115">
        <v>5</v>
      </c>
      <c r="H256" s="13" t="s">
        <v>17</v>
      </c>
      <c r="I256" s="13" t="s">
        <v>18</v>
      </c>
      <c r="J256" s="14" t="s">
        <v>17</v>
      </c>
    </row>
    <row r="257" spans="1:10" ht="20.25" x14ac:dyDescent="0.25">
      <c r="A257" s="12" t="s">
        <v>427</v>
      </c>
      <c r="B257" s="18">
        <v>57864</v>
      </c>
      <c r="C257" s="14" t="s">
        <v>428</v>
      </c>
      <c r="D257" s="15" t="s">
        <v>429</v>
      </c>
      <c r="E257" s="26">
        <v>640000</v>
      </c>
      <c r="F257" s="17">
        <v>480000</v>
      </c>
      <c r="G257" s="115">
        <v>5</v>
      </c>
      <c r="H257" s="27" t="s">
        <v>17</v>
      </c>
      <c r="I257" s="13" t="s">
        <v>18</v>
      </c>
      <c r="J257" s="14" t="s">
        <v>17</v>
      </c>
    </row>
    <row r="258" spans="1:10" ht="38.25" x14ac:dyDescent="0.25">
      <c r="A258" s="12" t="s">
        <v>430</v>
      </c>
      <c r="B258" s="18">
        <v>68228</v>
      </c>
      <c r="C258" s="14" t="s">
        <v>431</v>
      </c>
      <c r="D258" s="15" t="s">
        <v>432</v>
      </c>
      <c r="E258" s="16">
        <v>600000</v>
      </c>
      <c r="F258" s="17">
        <v>450000</v>
      </c>
      <c r="G258" s="115">
        <v>5</v>
      </c>
      <c r="H258" s="22" t="s">
        <v>17</v>
      </c>
      <c r="I258" s="13" t="s">
        <v>18</v>
      </c>
      <c r="J258" s="14" t="s">
        <v>17</v>
      </c>
    </row>
    <row r="259" spans="1:10" ht="25.5" x14ac:dyDescent="0.25">
      <c r="A259" s="12" t="s">
        <v>433</v>
      </c>
      <c r="B259" s="18">
        <v>73025</v>
      </c>
      <c r="C259" s="23" t="s">
        <v>434</v>
      </c>
      <c r="D259" s="15" t="s">
        <v>435</v>
      </c>
      <c r="E259" s="16">
        <v>447000</v>
      </c>
      <c r="F259" s="17">
        <v>240000</v>
      </c>
      <c r="G259" s="115">
        <v>5</v>
      </c>
      <c r="H259" s="13" t="s">
        <v>17</v>
      </c>
      <c r="I259" s="13" t="s">
        <v>18</v>
      </c>
      <c r="J259" s="14" t="s">
        <v>17</v>
      </c>
    </row>
    <row r="260" spans="1:10" ht="25.5" x14ac:dyDescent="0.25">
      <c r="A260" s="12" t="s">
        <v>436</v>
      </c>
      <c r="B260" s="18">
        <v>73055</v>
      </c>
      <c r="C260" s="23" t="s">
        <v>437</v>
      </c>
      <c r="D260" s="15" t="s">
        <v>438</v>
      </c>
      <c r="E260" s="16">
        <v>1778700</v>
      </c>
      <c r="F260" s="17">
        <v>1334025</v>
      </c>
      <c r="G260" s="115">
        <v>5</v>
      </c>
      <c r="H260" s="13" t="s">
        <v>17</v>
      </c>
      <c r="I260" s="13" t="s">
        <v>18</v>
      </c>
      <c r="J260" s="14" t="s">
        <v>17</v>
      </c>
    </row>
    <row r="261" spans="1:10" ht="25.5" x14ac:dyDescent="0.25">
      <c r="A261" s="12" t="s">
        <v>439</v>
      </c>
      <c r="B261" s="13">
        <v>73181</v>
      </c>
      <c r="C261" s="23" t="s">
        <v>440</v>
      </c>
      <c r="D261" s="24" t="s">
        <v>441</v>
      </c>
      <c r="E261" s="16">
        <v>1407600</v>
      </c>
      <c r="F261" s="17">
        <v>1055700</v>
      </c>
      <c r="G261" s="115">
        <v>5</v>
      </c>
      <c r="H261" s="13" t="s">
        <v>17</v>
      </c>
      <c r="I261" s="13" t="s">
        <v>18</v>
      </c>
      <c r="J261" s="14" t="s">
        <v>17</v>
      </c>
    </row>
    <row r="262" spans="1:10" ht="25.5" x14ac:dyDescent="0.25">
      <c r="A262" s="12" t="s">
        <v>442</v>
      </c>
      <c r="B262" s="13">
        <v>73777</v>
      </c>
      <c r="C262" s="23" t="s">
        <v>443</v>
      </c>
      <c r="D262" s="15" t="s">
        <v>444</v>
      </c>
      <c r="E262" s="16">
        <v>326700</v>
      </c>
      <c r="F262" s="17">
        <v>245025</v>
      </c>
      <c r="G262" s="115">
        <v>5</v>
      </c>
      <c r="H262" s="13" t="s">
        <v>17</v>
      </c>
      <c r="I262" s="13" t="s">
        <v>18</v>
      </c>
      <c r="J262" s="14" t="s">
        <v>17</v>
      </c>
    </row>
    <row r="263" spans="1:10" ht="20.25" x14ac:dyDescent="0.25">
      <c r="A263" s="12" t="s">
        <v>445</v>
      </c>
      <c r="B263" s="18">
        <v>59675</v>
      </c>
      <c r="C263" s="14" t="s">
        <v>446</v>
      </c>
      <c r="D263" s="15" t="s">
        <v>447</v>
      </c>
      <c r="E263" s="26">
        <v>1267319</v>
      </c>
      <c r="F263" s="17">
        <v>950489.25</v>
      </c>
      <c r="G263" s="115">
        <v>5</v>
      </c>
      <c r="H263" s="27" t="s">
        <v>17</v>
      </c>
      <c r="I263" s="13" t="s">
        <v>18</v>
      </c>
      <c r="J263" s="14" t="s">
        <v>17</v>
      </c>
    </row>
    <row r="264" spans="1:10" ht="25.5" x14ac:dyDescent="0.25">
      <c r="A264" s="12" t="s">
        <v>448</v>
      </c>
      <c r="B264" s="18">
        <v>60653</v>
      </c>
      <c r="C264" s="23" t="s">
        <v>449</v>
      </c>
      <c r="D264" s="15" t="s">
        <v>450</v>
      </c>
      <c r="E264" s="26">
        <v>442325</v>
      </c>
      <c r="F264" s="17">
        <v>331744</v>
      </c>
      <c r="G264" s="115">
        <v>5</v>
      </c>
      <c r="H264" s="27" t="s">
        <v>17</v>
      </c>
      <c r="I264" s="13" t="s">
        <v>18</v>
      </c>
      <c r="J264" s="14" t="s">
        <v>17</v>
      </c>
    </row>
    <row r="265" spans="1:10" ht="20.25" x14ac:dyDescent="0.25">
      <c r="A265" s="12" t="s">
        <v>451</v>
      </c>
      <c r="B265" s="18">
        <v>68232</v>
      </c>
      <c r="C265" s="14" t="s">
        <v>452</v>
      </c>
      <c r="D265" s="15" t="s">
        <v>453</v>
      </c>
      <c r="E265" s="16">
        <v>605000</v>
      </c>
      <c r="F265" s="17">
        <v>453750</v>
      </c>
      <c r="G265" s="115">
        <v>5</v>
      </c>
      <c r="H265" s="22" t="s">
        <v>17</v>
      </c>
      <c r="I265" s="13" t="s">
        <v>18</v>
      </c>
      <c r="J265" s="14" t="s">
        <v>17</v>
      </c>
    </row>
    <row r="266" spans="1:10" ht="25.5" x14ac:dyDescent="0.25">
      <c r="A266" s="12" t="s">
        <v>454</v>
      </c>
      <c r="B266" s="18">
        <v>70383</v>
      </c>
      <c r="C266" s="14" t="s">
        <v>455</v>
      </c>
      <c r="D266" s="15" t="s">
        <v>456</v>
      </c>
      <c r="E266" s="16">
        <v>1519600</v>
      </c>
      <c r="F266" s="17">
        <v>1139700</v>
      </c>
      <c r="G266" s="115">
        <v>5</v>
      </c>
      <c r="H266" s="20" t="s">
        <v>17</v>
      </c>
      <c r="I266" s="13" t="s">
        <v>18</v>
      </c>
      <c r="J266" s="14" t="s">
        <v>17</v>
      </c>
    </row>
    <row r="267" spans="1:10" ht="20.25" x14ac:dyDescent="0.25">
      <c r="A267" s="12" t="s">
        <v>457</v>
      </c>
      <c r="B267" s="18">
        <v>73046</v>
      </c>
      <c r="C267" s="23" t="s">
        <v>458</v>
      </c>
      <c r="D267" s="15" t="s">
        <v>459</v>
      </c>
      <c r="E267" s="16">
        <v>1778700</v>
      </c>
      <c r="F267" s="17">
        <v>1334025</v>
      </c>
      <c r="G267" s="115">
        <v>5</v>
      </c>
      <c r="H267" s="13" t="s">
        <v>17</v>
      </c>
      <c r="I267" s="13" t="s">
        <v>18</v>
      </c>
      <c r="J267" s="14" t="s">
        <v>17</v>
      </c>
    </row>
    <row r="268" spans="1:10" ht="25.5" x14ac:dyDescent="0.25">
      <c r="A268" s="12" t="s">
        <v>460</v>
      </c>
      <c r="B268" s="18">
        <v>73053</v>
      </c>
      <c r="C268" s="23" t="s">
        <v>461</v>
      </c>
      <c r="D268" s="15" t="s">
        <v>462</v>
      </c>
      <c r="E268" s="16">
        <v>1778700</v>
      </c>
      <c r="F268" s="17">
        <v>1334025</v>
      </c>
      <c r="G268" s="115">
        <v>5</v>
      </c>
      <c r="H268" s="13" t="s">
        <v>17</v>
      </c>
      <c r="I268" s="13" t="s">
        <v>18</v>
      </c>
      <c r="J268" s="14" t="s">
        <v>17</v>
      </c>
    </row>
    <row r="269" spans="1:10" ht="25.5" x14ac:dyDescent="0.25">
      <c r="A269" s="12" t="s">
        <v>463</v>
      </c>
      <c r="B269" s="13">
        <v>73751</v>
      </c>
      <c r="C269" s="23" t="s">
        <v>464</v>
      </c>
      <c r="D269" s="15" t="s">
        <v>465</v>
      </c>
      <c r="E269" s="16">
        <v>1099527</v>
      </c>
      <c r="F269" s="17">
        <v>824645.25</v>
      </c>
      <c r="G269" s="115">
        <v>5</v>
      </c>
      <c r="H269" s="13" t="s">
        <v>17</v>
      </c>
      <c r="I269" s="13" t="s">
        <v>18</v>
      </c>
      <c r="J269" s="14" t="s">
        <v>17</v>
      </c>
    </row>
    <row r="270" spans="1:10" ht="20.25" x14ac:dyDescent="0.25">
      <c r="A270" s="12" t="s">
        <v>466</v>
      </c>
      <c r="B270" s="13">
        <v>73786</v>
      </c>
      <c r="C270" s="23" t="s">
        <v>467</v>
      </c>
      <c r="D270" s="15" t="s">
        <v>468</v>
      </c>
      <c r="E270" s="16">
        <v>440000</v>
      </c>
      <c r="F270" s="17">
        <v>290400</v>
      </c>
      <c r="G270" s="115">
        <v>5</v>
      </c>
      <c r="H270" s="13" t="s">
        <v>17</v>
      </c>
      <c r="I270" s="13" t="s">
        <v>18</v>
      </c>
      <c r="J270" s="14" t="s">
        <v>17</v>
      </c>
    </row>
    <row r="271" spans="1:10" ht="25.5" x14ac:dyDescent="0.25">
      <c r="A271" s="12" t="s">
        <v>469</v>
      </c>
      <c r="B271" s="13">
        <v>74211</v>
      </c>
      <c r="C271" s="14" t="s">
        <v>470</v>
      </c>
      <c r="D271" s="15" t="s">
        <v>471</v>
      </c>
      <c r="E271" s="16">
        <v>480000</v>
      </c>
      <c r="F271" s="17">
        <v>360000</v>
      </c>
      <c r="G271" s="115">
        <v>5</v>
      </c>
      <c r="H271" s="13" t="s">
        <v>17</v>
      </c>
      <c r="I271" s="13" t="s">
        <v>18</v>
      </c>
      <c r="J271" s="14" t="s">
        <v>17</v>
      </c>
    </row>
    <row r="272" spans="1:10" ht="20.25" x14ac:dyDescent="0.25">
      <c r="A272" s="12" t="s">
        <v>472</v>
      </c>
      <c r="B272" s="13">
        <v>74480</v>
      </c>
      <c r="C272" s="14" t="s">
        <v>28</v>
      </c>
      <c r="D272" s="15" t="s">
        <v>29</v>
      </c>
      <c r="E272" s="16">
        <v>1245090</v>
      </c>
      <c r="F272" s="17">
        <v>933817.5</v>
      </c>
      <c r="G272" s="115">
        <v>5</v>
      </c>
      <c r="H272" s="13" t="s">
        <v>17</v>
      </c>
      <c r="I272" s="13" t="s">
        <v>18</v>
      </c>
      <c r="J272" s="14" t="s">
        <v>17</v>
      </c>
    </row>
    <row r="273" spans="1:10" ht="38.25" x14ac:dyDescent="0.25">
      <c r="A273" s="12" t="s">
        <v>241</v>
      </c>
      <c r="B273" s="18">
        <v>61726</v>
      </c>
      <c r="C273" s="23" t="s">
        <v>473</v>
      </c>
      <c r="D273" s="15" t="s">
        <v>474</v>
      </c>
      <c r="E273" s="16">
        <v>214901</v>
      </c>
      <c r="F273" s="17">
        <v>161175.75</v>
      </c>
      <c r="G273" s="115">
        <v>5</v>
      </c>
      <c r="H273" s="27" t="s">
        <v>17</v>
      </c>
      <c r="I273" s="13" t="s">
        <v>18</v>
      </c>
      <c r="J273" s="14" t="s">
        <v>17</v>
      </c>
    </row>
    <row r="274" spans="1:10" ht="20.25" x14ac:dyDescent="0.25">
      <c r="A274" s="12" t="s">
        <v>475</v>
      </c>
      <c r="B274" s="18">
        <v>62877</v>
      </c>
      <c r="C274" s="23" t="s">
        <v>476</v>
      </c>
      <c r="D274" s="15" t="s">
        <v>477</v>
      </c>
      <c r="E274" s="16">
        <v>320000</v>
      </c>
      <c r="F274" s="17">
        <v>240000</v>
      </c>
      <c r="G274" s="115">
        <v>5</v>
      </c>
      <c r="H274" s="27" t="s">
        <v>17</v>
      </c>
      <c r="I274" s="13" t="s">
        <v>18</v>
      </c>
      <c r="J274" s="14" t="s">
        <v>17</v>
      </c>
    </row>
    <row r="275" spans="1:10" ht="25.5" x14ac:dyDescent="0.25">
      <c r="A275" s="12" t="s">
        <v>478</v>
      </c>
      <c r="B275" s="18">
        <v>72565</v>
      </c>
      <c r="C275" s="14" t="s">
        <v>479</v>
      </c>
      <c r="D275" s="15" t="s">
        <v>480</v>
      </c>
      <c r="E275" s="16">
        <v>244900</v>
      </c>
      <c r="F275" s="17">
        <v>183675</v>
      </c>
      <c r="G275" s="115">
        <v>5</v>
      </c>
      <c r="H275" s="20" t="s">
        <v>17</v>
      </c>
      <c r="I275" s="13" t="s">
        <v>18</v>
      </c>
      <c r="J275" s="14" t="s">
        <v>17</v>
      </c>
    </row>
    <row r="276" spans="1:10" ht="38.25" x14ac:dyDescent="0.25">
      <c r="A276" s="12" t="s">
        <v>481</v>
      </c>
      <c r="B276" s="13">
        <v>73736</v>
      </c>
      <c r="C276" s="23" t="s">
        <v>482</v>
      </c>
      <c r="D276" s="15" t="s">
        <v>483</v>
      </c>
      <c r="E276" s="16">
        <v>210298</v>
      </c>
      <c r="F276" s="17">
        <v>157723</v>
      </c>
      <c r="G276" s="115">
        <v>5</v>
      </c>
      <c r="H276" s="13" t="s">
        <v>17</v>
      </c>
      <c r="I276" s="13" t="s">
        <v>18</v>
      </c>
      <c r="J276" s="14" t="s">
        <v>17</v>
      </c>
    </row>
    <row r="277" spans="1:10" ht="25.5" x14ac:dyDescent="0.25">
      <c r="A277" s="12" t="s">
        <v>484</v>
      </c>
      <c r="B277" s="13">
        <v>74495</v>
      </c>
      <c r="C277" s="14" t="s">
        <v>485</v>
      </c>
      <c r="D277" s="15" t="s">
        <v>486</v>
      </c>
      <c r="E277" s="16">
        <v>7909600</v>
      </c>
      <c r="F277" s="17">
        <v>5317950</v>
      </c>
      <c r="G277" s="115">
        <v>5</v>
      </c>
      <c r="H277" s="13" t="s">
        <v>17</v>
      </c>
      <c r="I277" s="13" t="s">
        <v>18</v>
      </c>
      <c r="J277" s="14" t="s">
        <v>17</v>
      </c>
    </row>
    <row r="278" spans="1:10" ht="20.25" x14ac:dyDescent="0.25">
      <c r="A278" s="12" t="s">
        <v>487</v>
      </c>
      <c r="B278" s="18">
        <v>68216</v>
      </c>
      <c r="C278" s="14" t="s">
        <v>488</v>
      </c>
      <c r="D278" s="15" t="s">
        <v>489</v>
      </c>
      <c r="E278" s="16">
        <v>450000</v>
      </c>
      <c r="F278" s="17">
        <v>337500</v>
      </c>
      <c r="G278" s="115">
        <v>5</v>
      </c>
      <c r="H278" s="22" t="s">
        <v>17</v>
      </c>
      <c r="I278" s="13" t="s">
        <v>18</v>
      </c>
      <c r="J278" s="14" t="s">
        <v>17</v>
      </c>
    </row>
    <row r="279" spans="1:10" ht="25.5" x14ac:dyDescent="0.25">
      <c r="A279" s="12" t="s">
        <v>490</v>
      </c>
      <c r="B279" s="18">
        <v>73056</v>
      </c>
      <c r="C279" s="23" t="s">
        <v>491</v>
      </c>
      <c r="D279" s="15" t="s">
        <v>492</v>
      </c>
      <c r="E279" s="16">
        <v>1778700</v>
      </c>
      <c r="F279" s="17">
        <v>1334025</v>
      </c>
      <c r="G279" s="115">
        <v>5</v>
      </c>
      <c r="H279" s="13" t="s">
        <v>17</v>
      </c>
      <c r="I279" s="13" t="s">
        <v>18</v>
      </c>
      <c r="J279" s="14" t="s">
        <v>17</v>
      </c>
    </row>
    <row r="280" spans="1:10" ht="20.25" x14ac:dyDescent="0.25">
      <c r="A280" s="12" t="s">
        <v>493</v>
      </c>
      <c r="B280" s="13">
        <v>73803</v>
      </c>
      <c r="C280" s="23" t="s">
        <v>494</v>
      </c>
      <c r="D280" s="15" t="s">
        <v>495</v>
      </c>
      <c r="E280" s="16">
        <v>1228150</v>
      </c>
      <c r="F280" s="17">
        <v>921125.5</v>
      </c>
      <c r="G280" s="115">
        <v>5</v>
      </c>
      <c r="H280" s="13" t="s">
        <v>17</v>
      </c>
      <c r="I280" s="13" t="s">
        <v>18</v>
      </c>
      <c r="J280" s="14" t="s">
        <v>17</v>
      </c>
    </row>
    <row r="281" spans="1:10" ht="20.25" x14ac:dyDescent="0.25">
      <c r="A281" s="12" t="s">
        <v>496</v>
      </c>
      <c r="B281" s="13" t="s">
        <v>497</v>
      </c>
      <c r="C281" s="23" t="s">
        <v>108</v>
      </c>
      <c r="D281" s="15" t="s">
        <v>109</v>
      </c>
      <c r="E281" s="16">
        <v>1452000</v>
      </c>
      <c r="F281" s="17">
        <v>1089000</v>
      </c>
      <c r="G281" s="115">
        <v>5</v>
      </c>
      <c r="H281" s="13" t="s">
        <v>17</v>
      </c>
      <c r="I281" s="13" t="s">
        <v>18</v>
      </c>
      <c r="J281" s="14" t="s">
        <v>17</v>
      </c>
    </row>
    <row r="282" spans="1:10" ht="25.5" x14ac:dyDescent="0.25">
      <c r="A282" s="12" t="s">
        <v>498</v>
      </c>
      <c r="B282" s="13">
        <v>74465</v>
      </c>
      <c r="C282" s="14" t="s">
        <v>499</v>
      </c>
      <c r="D282" s="15" t="s">
        <v>500</v>
      </c>
      <c r="E282" s="16">
        <v>999596</v>
      </c>
      <c r="F282" s="17">
        <v>749697</v>
      </c>
      <c r="G282" s="115">
        <v>5</v>
      </c>
      <c r="H282" s="13" t="s">
        <v>17</v>
      </c>
      <c r="I282" s="13" t="s">
        <v>18</v>
      </c>
      <c r="J282" s="14" t="s">
        <v>17</v>
      </c>
    </row>
    <row r="283" spans="1:10" ht="20.25" x14ac:dyDescent="0.25">
      <c r="A283" s="12" t="s">
        <v>501</v>
      </c>
      <c r="B283" s="18">
        <v>70376</v>
      </c>
      <c r="C283" s="14" t="s">
        <v>502</v>
      </c>
      <c r="D283" s="15" t="s">
        <v>503</v>
      </c>
      <c r="E283" s="16">
        <v>1200000</v>
      </c>
      <c r="F283" s="17">
        <v>900000</v>
      </c>
      <c r="G283" s="115">
        <v>5</v>
      </c>
      <c r="H283" s="20" t="s">
        <v>17</v>
      </c>
      <c r="I283" s="13" t="s">
        <v>18</v>
      </c>
      <c r="J283" s="14" t="s">
        <v>17</v>
      </c>
    </row>
    <row r="284" spans="1:10" ht="25.5" x14ac:dyDescent="0.25">
      <c r="A284" s="12" t="s">
        <v>504</v>
      </c>
      <c r="B284" s="18">
        <v>73051</v>
      </c>
      <c r="C284" s="21">
        <v>2376822</v>
      </c>
      <c r="D284" s="15" t="s">
        <v>505</v>
      </c>
      <c r="E284" s="16">
        <v>1778700</v>
      </c>
      <c r="F284" s="17">
        <v>1334025</v>
      </c>
      <c r="G284" s="115">
        <v>5</v>
      </c>
      <c r="H284" s="13" t="s">
        <v>17</v>
      </c>
      <c r="I284" s="13" t="s">
        <v>18</v>
      </c>
      <c r="J284" s="14" t="s">
        <v>17</v>
      </c>
    </row>
    <row r="285" spans="1:10" ht="25.5" x14ac:dyDescent="0.25">
      <c r="A285" s="12" t="s">
        <v>506</v>
      </c>
      <c r="B285" s="18">
        <v>73068</v>
      </c>
      <c r="C285" s="23" t="s">
        <v>507</v>
      </c>
      <c r="D285" s="15" t="s">
        <v>508</v>
      </c>
      <c r="E285" s="16">
        <v>675900</v>
      </c>
      <c r="F285" s="17">
        <v>506925</v>
      </c>
      <c r="G285" s="115">
        <v>5</v>
      </c>
      <c r="H285" s="13" t="s">
        <v>17</v>
      </c>
      <c r="I285" s="13" t="s">
        <v>18</v>
      </c>
      <c r="J285" s="14" t="s">
        <v>17</v>
      </c>
    </row>
    <row r="286" spans="1:10" ht="25.5" x14ac:dyDescent="0.25">
      <c r="A286" s="12" t="s">
        <v>509</v>
      </c>
      <c r="B286" s="18">
        <v>71991</v>
      </c>
      <c r="C286" s="14" t="s">
        <v>510</v>
      </c>
      <c r="D286" s="15" t="s">
        <v>511</v>
      </c>
      <c r="E286" s="16">
        <v>1495700</v>
      </c>
      <c r="F286" s="17">
        <v>1121775</v>
      </c>
      <c r="G286" s="115">
        <v>5</v>
      </c>
      <c r="H286" s="20" t="s">
        <v>17</v>
      </c>
      <c r="I286" s="13" t="s">
        <v>18</v>
      </c>
      <c r="J286" s="14" t="s">
        <v>17</v>
      </c>
    </row>
    <row r="287" spans="1:10" ht="20.25" x14ac:dyDescent="0.25">
      <c r="A287" s="12" t="s">
        <v>512</v>
      </c>
      <c r="B287" s="18">
        <v>57855</v>
      </c>
      <c r="C287" s="14" t="s">
        <v>513</v>
      </c>
      <c r="D287" s="15" t="s">
        <v>514</v>
      </c>
      <c r="E287" s="26">
        <v>810700</v>
      </c>
      <c r="F287" s="26">
        <v>608025</v>
      </c>
      <c r="G287" s="115">
        <v>5</v>
      </c>
      <c r="H287" s="27" t="s">
        <v>17</v>
      </c>
      <c r="I287" s="13" t="s">
        <v>18</v>
      </c>
      <c r="J287" s="14" t="s">
        <v>17</v>
      </c>
    </row>
    <row r="288" spans="1:10" ht="38.25" x14ac:dyDescent="0.25">
      <c r="A288" s="12" t="s">
        <v>515</v>
      </c>
      <c r="B288" s="18">
        <v>61719</v>
      </c>
      <c r="C288" s="23" t="s">
        <v>516</v>
      </c>
      <c r="D288" s="15" t="s">
        <v>517</v>
      </c>
      <c r="E288" s="16">
        <v>906554</v>
      </c>
      <c r="F288" s="17">
        <v>679915</v>
      </c>
      <c r="G288" s="115">
        <v>5</v>
      </c>
      <c r="H288" s="27" t="s">
        <v>17</v>
      </c>
      <c r="I288" s="13" t="s">
        <v>18</v>
      </c>
      <c r="J288" s="14" t="s">
        <v>17</v>
      </c>
    </row>
    <row r="289" spans="1:10" ht="25.5" x14ac:dyDescent="0.25">
      <c r="A289" s="12" t="s">
        <v>518</v>
      </c>
      <c r="B289" s="13">
        <v>74209</v>
      </c>
      <c r="C289" s="14" t="s">
        <v>519</v>
      </c>
      <c r="D289" s="15" t="s">
        <v>520</v>
      </c>
      <c r="E289" s="16">
        <v>1161600</v>
      </c>
      <c r="F289" s="17">
        <v>871200</v>
      </c>
      <c r="G289" s="115">
        <v>5</v>
      </c>
      <c r="H289" s="13" t="s">
        <v>17</v>
      </c>
      <c r="I289" s="13" t="s">
        <v>18</v>
      </c>
      <c r="J289" s="14" t="s">
        <v>17</v>
      </c>
    </row>
    <row r="290" spans="1:10" ht="25.5" x14ac:dyDescent="0.25">
      <c r="A290" s="12" t="s">
        <v>521</v>
      </c>
      <c r="B290" s="18">
        <v>73064</v>
      </c>
      <c r="C290" s="23" t="s">
        <v>507</v>
      </c>
      <c r="D290" s="15" t="s">
        <v>508</v>
      </c>
      <c r="E290" s="16">
        <v>438329.55</v>
      </c>
      <c r="F290" s="17">
        <v>328747.17</v>
      </c>
      <c r="G290" s="115">
        <v>5</v>
      </c>
      <c r="H290" s="13" t="s">
        <v>17</v>
      </c>
      <c r="I290" s="13" t="s">
        <v>18</v>
      </c>
      <c r="J290" s="14" t="s">
        <v>17</v>
      </c>
    </row>
    <row r="291" spans="1:10" ht="25.5" x14ac:dyDescent="0.25">
      <c r="A291" s="12" t="s">
        <v>522</v>
      </c>
      <c r="B291" s="18">
        <v>67053</v>
      </c>
      <c r="C291" s="23" t="s">
        <v>523</v>
      </c>
      <c r="D291" s="15" t="s">
        <v>524</v>
      </c>
      <c r="E291" s="16">
        <v>448500</v>
      </c>
      <c r="F291" s="17">
        <v>336375</v>
      </c>
      <c r="G291" s="115">
        <v>5</v>
      </c>
      <c r="H291" s="22" t="s">
        <v>17</v>
      </c>
      <c r="I291" s="13" t="s">
        <v>18</v>
      </c>
      <c r="J291" s="14" t="s">
        <v>17</v>
      </c>
    </row>
    <row r="292" spans="1:10" ht="20.25" x14ac:dyDescent="0.25">
      <c r="A292" s="33" t="s">
        <v>525</v>
      </c>
      <c r="B292" s="34">
        <v>63135</v>
      </c>
      <c r="C292" s="35" t="s">
        <v>526</v>
      </c>
      <c r="D292" s="36" t="s">
        <v>527</v>
      </c>
      <c r="E292" s="37" t="s">
        <v>526</v>
      </c>
      <c r="F292" s="38" t="s">
        <v>526</v>
      </c>
      <c r="G292" s="116">
        <v>5</v>
      </c>
      <c r="H292" s="39" t="s">
        <v>528</v>
      </c>
      <c r="I292" s="34" t="s">
        <v>18</v>
      </c>
      <c r="J292" s="40" t="s">
        <v>852</v>
      </c>
    </row>
    <row r="293" spans="1:10" ht="20.25" x14ac:dyDescent="0.25">
      <c r="A293" s="33" t="s">
        <v>529</v>
      </c>
      <c r="B293" s="34">
        <v>64950</v>
      </c>
      <c r="C293" s="35" t="s">
        <v>530</v>
      </c>
      <c r="D293" s="36" t="s">
        <v>531</v>
      </c>
      <c r="E293" s="37">
        <v>513800</v>
      </c>
      <c r="F293" s="38">
        <v>385530</v>
      </c>
      <c r="G293" s="116">
        <v>5</v>
      </c>
      <c r="H293" s="39" t="s">
        <v>528</v>
      </c>
      <c r="I293" s="34" t="s">
        <v>18</v>
      </c>
      <c r="J293" s="40" t="s">
        <v>852</v>
      </c>
    </row>
    <row r="294" spans="1:10" ht="38.25" x14ac:dyDescent="0.25">
      <c r="A294" s="33" t="s">
        <v>526</v>
      </c>
      <c r="B294" s="34">
        <v>67056</v>
      </c>
      <c r="C294" s="35" t="s">
        <v>532</v>
      </c>
      <c r="D294" s="36" t="s">
        <v>533</v>
      </c>
      <c r="E294" s="37">
        <v>495000</v>
      </c>
      <c r="F294" s="38">
        <v>371250</v>
      </c>
      <c r="G294" s="116">
        <v>5</v>
      </c>
      <c r="H294" s="39" t="s">
        <v>528</v>
      </c>
      <c r="I294" s="34" t="s">
        <v>18</v>
      </c>
      <c r="J294" s="40" t="s">
        <v>852</v>
      </c>
    </row>
    <row r="295" spans="1:10" ht="20.25" x14ac:dyDescent="0.25">
      <c r="A295" s="33" t="s">
        <v>534</v>
      </c>
      <c r="B295" s="34">
        <v>68206</v>
      </c>
      <c r="C295" s="35" t="s">
        <v>535</v>
      </c>
      <c r="D295" s="36" t="s">
        <v>536</v>
      </c>
      <c r="E295" s="37">
        <v>1194000</v>
      </c>
      <c r="F295" s="38">
        <v>960000</v>
      </c>
      <c r="G295" s="116">
        <v>5</v>
      </c>
      <c r="H295" s="39" t="s">
        <v>528</v>
      </c>
      <c r="I295" s="34" t="s">
        <v>18</v>
      </c>
      <c r="J295" s="40" t="s">
        <v>852</v>
      </c>
    </row>
    <row r="296" spans="1:10" ht="38.25" x14ac:dyDescent="0.25">
      <c r="A296" s="33" t="s">
        <v>76</v>
      </c>
      <c r="B296" s="34">
        <v>74457</v>
      </c>
      <c r="C296" s="35" t="s">
        <v>537</v>
      </c>
      <c r="D296" s="36" t="s">
        <v>538</v>
      </c>
      <c r="E296" s="37">
        <v>464640</v>
      </c>
      <c r="F296" s="38">
        <v>348480</v>
      </c>
      <c r="G296" s="116">
        <v>5</v>
      </c>
      <c r="H296" s="34" t="s">
        <v>528</v>
      </c>
      <c r="I296" s="34" t="s">
        <v>18</v>
      </c>
      <c r="J296" s="40" t="s">
        <v>852</v>
      </c>
    </row>
    <row r="297" spans="1:10" ht="38.25" x14ac:dyDescent="0.25">
      <c r="A297" s="12" t="s">
        <v>12</v>
      </c>
      <c r="B297" s="13">
        <v>74202</v>
      </c>
      <c r="C297" s="14" t="s">
        <v>13</v>
      </c>
      <c r="D297" s="15" t="s">
        <v>14</v>
      </c>
      <c r="E297" s="16">
        <v>181500</v>
      </c>
      <c r="F297" s="17">
        <v>136125</v>
      </c>
      <c r="G297" s="115">
        <v>6</v>
      </c>
      <c r="H297" s="13" t="s">
        <v>17</v>
      </c>
      <c r="I297" s="13" t="s">
        <v>18</v>
      </c>
      <c r="J297" s="14" t="s">
        <v>17</v>
      </c>
    </row>
    <row r="298" spans="1:10" ht="20.25" x14ac:dyDescent="0.25">
      <c r="A298" s="12" t="s">
        <v>19</v>
      </c>
      <c r="B298" s="18">
        <v>72544</v>
      </c>
      <c r="C298" s="14" t="s">
        <v>20</v>
      </c>
      <c r="D298" s="15" t="s">
        <v>21</v>
      </c>
      <c r="E298" s="16">
        <v>12100000</v>
      </c>
      <c r="F298" s="17">
        <v>9075000</v>
      </c>
      <c r="G298" s="115">
        <v>6</v>
      </c>
      <c r="H298" s="20" t="s">
        <v>17</v>
      </c>
      <c r="I298" s="13" t="s">
        <v>18</v>
      </c>
      <c r="J298" s="14" t="s">
        <v>17</v>
      </c>
    </row>
    <row r="299" spans="1:10" ht="25.5" x14ac:dyDescent="0.25">
      <c r="A299" s="12" t="s">
        <v>23</v>
      </c>
      <c r="B299" s="13">
        <v>74208</v>
      </c>
      <c r="C299" s="14" t="s">
        <v>24</v>
      </c>
      <c r="D299" s="15" t="s">
        <v>25</v>
      </c>
      <c r="E299" s="16">
        <v>5717250</v>
      </c>
      <c r="F299" s="17">
        <v>4287937.5</v>
      </c>
      <c r="G299" s="115">
        <v>6</v>
      </c>
      <c r="H299" s="13" t="s">
        <v>17</v>
      </c>
      <c r="I299" s="13" t="s">
        <v>18</v>
      </c>
      <c r="J299" s="14" t="s">
        <v>17</v>
      </c>
    </row>
    <row r="300" spans="1:10" ht="20.25" x14ac:dyDescent="0.25">
      <c r="A300" s="12" t="s">
        <v>27</v>
      </c>
      <c r="B300" s="13">
        <v>74470</v>
      </c>
      <c r="C300" s="14" t="s">
        <v>28</v>
      </c>
      <c r="D300" s="15" t="s">
        <v>29</v>
      </c>
      <c r="E300" s="16">
        <v>2937150.37</v>
      </c>
      <c r="F300" s="17">
        <v>2202862.6800000002</v>
      </c>
      <c r="G300" s="115">
        <v>6</v>
      </c>
      <c r="H300" s="13" t="s">
        <v>17</v>
      </c>
      <c r="I300" s="13" t="s">
        <v>18</v>
      </c>
      <c r="J300" s="14" t="s">
        <v>17</v>
      </c>
    </row>
    <row r="301" spans="1:10" ht="25.5" x14ac:dyDescent="0.25">
      <c r="A301" s="33" t="s">
        <v>832</v>
      </c>
      <c r="B301" s="34">
        <v>67741</v>
      </c>
      <c r="C301" s="34">
        <v>29015839</v>
      </c>
      <c r="D301" s="36" t="s">
        <v>833</v>
      </c>
      <c r="E301" s="37">
        <v>1350000</v>
      </c>
      <c r="F301" s="38">
        <v>1012500</v>
      </c>
      <c r="G301" s="117" t="s">
        <v>834</v>
      </c>
      <c r="H301" s="39" t="s">
        <v>528</v>
      </c>
      <c r="I301" s="34" t="s">
        <v>18</v>
      </c>
      <c r="J301" s="40"/>
    </row>
    <row r="302" spans="1:10" ht="38.25" x14ac:dyDescent="0.25">
      <c r="A302" s="33" t="s">
        <v>835</v>
      </c>
      <c r="B302" s="34">
        <v>71996</v>
      </c>
      <c r="C302" s="35" t="s">
        <v>340</v>
      </c>
      <c r="D302" s="36" t="s">
        <v>341</v>
      </c>
      <c r="E302" s="37">
        <v>595676</v>
      </c>
      <c r="F302" s="38">
        <v>446759</v>
      </c>
      <c r="G302" s="117" t="s">
        <v>834</v>
      </c>
      <c r="H302" s="34" t="s">
        <v>528</v>
      </c>
      <c r="I302" s="34"/>
      <c r="J302" s="35"/>
    </row>
    <row r="303" spans="1:10" ht="25.5" x14ac:dyDescent="0.25">
      <c r="A303" s="33" t="s">
        <v>836</v>
      </c>
      <c r="B303" s="34">
        <v>74164</v>
      </c>
      <c r="C303" s="35" t="s">
        <v>837</v>
      </c>
      <c r="D303" s="36" t="s">
        <v>838</v>
      </c>
      <c r="E303" s="37">
        <v>1959051</v>
      </c>
      <c r="F303" s="38">
        <v>1469288.25</v>
      </c>
      <c r="G303" s="117" t="s">
        <v>834</v>
      </c>
      <c r="H303" s="34" t="s">
        <v>528</v>
      </c>
      <c r="I303" s="34" t="s">
        <v>18</v>
      </c>
      <c r="J303" s="35"/>
    </row>
    <row r="304" spans="1:10" x14ac:dyDescent="0.25">
      <c r="A304" s="109" t="s">
        <v>839</v>
      </c>
      <c r="B304" s="45"/>
      <c r="C304" s="45"/>
      <c r="D304" s="45"/>
      <c r="E304" s="46">
        <f>SUM(E4:E303)</f>
        <v>5897827248.5199995</v>
      </c>
      <c r="F304" s="46">
        <f>SUM(F4:F303)</f>
        <v>3826709926.54</v>
      </c>
      <c r="G304" s="47"/>
      <c r="H304" s="47"/>
      <c r="I304" s="47"/>
      <c r="J304" s="48"/>
    </row>
    <row r="305" spans="1:10" x14ac:dyDescent="0.25">
      <c r="A305" s="110"/>
      <c r="C305" s="49"/>
      <c r="D305" s="50"/>
      <c r="E305" s="51"/>
      <c r="F305" s="52"/>
      <c r="J305" s="53"/>
    </row>
    <row r="306" spans="1:10" x14ac:dyDescent="0.25">
      <c r="A306" s="111"/>
      <c r="C306" s="54"/>
      <c r="D306" s="50"/>
      <c r="E306" s="51"/>
      <c r="F306" s="51"/>
      <c r="J306" s="53"/>
    </row>
    <row r="307" spans="1:10" x14ac:dyDescent="0.25">
      <c r="A307" s="111"/>
      <c r="C307" s="54"/>
      <c r="D307" s="50"/>
      <c r="E307" s="51"/>
      <c r="F307" s="55"/>
      <c r="J307" s="53"/>
    </row>
    <row r="308" spans="1:10" x14ac:dyDescent="0.25">
      <c r="B308" s="50"/>
      <c r="C308" s="57"/>
      <c r="D308" s="50"/>
      <c r="E308" s="51"/>
      <c r="F308" s="55"/>
      <c r="J308" s="53"/>
    </row>
    <row r="309" spans="1:10" x14ac:dyDescent="0.25">
      <c r="C309" s="54"/>
      <c r="D309" s="50"/>
      <c r="E309" s="51"/>
      <c r="F309" s="51"/>
      <c r="J309" s="53"/>
    </row>
    <row r="310" spans="1:10" x14ac:dyDescent="0.25">
      <c r="B310" s="50"/>
      <c r="C310" s="57"/>
      <c r="D310" s="50"/>
      <c r="E310" s="51"/>
      <c r="F310" s="51"/>
      <c r="J310" s="53"/>
    </row>
    <row r="311" spans="1:10" ht="18" x14ac:dyDescent="0.25">
      <c r="A311" s="112"/>
      <c r="B311" s="58">
        <v>401680000</v>
      </c>
      <c r="C311" s="54"/>
      <c r="D311" s="50"/>
      <c r="E311" s="51"/>
      <c r="F311" s="51"/>
      <c r="J311" s="53"/>
    </row>
    <row r="312" spans="1:10" ht="18" x14ac:dyDescent="0.25">
      <c r="A312" s="112"/>
      <c r="B312" s="58">
        <f>F304</f>
        <v>3826709926.54</v>
      </c>
      <c r="C312" s="54"/>
      <c r="D312" s="50"/>
      <c r="E312" s="51"/>
      <c r="F312" s="51"/>
      <c r="J312" s="53"/>
    </row>
    <row r="313" spans="1:10" ht="18" x14ac:dyDescent="0.25">
      <c r="A313" s="112"/>
      <c r="B313" s="59">
        <f>SUM(F3:F67)</f>
        <v>3128884564.6099997</v>
      </c>
      <c r="C313" s="54"/>
      <c r="D313" s="50"/>
      <c r="E313" s="51"/>
      <c r="F313" s="51"/>
      <c r="J313" s="53"/>
    </row>
    <row r="314" spans="1:10" ht="18" x14ac:dyDescent="0.25">
      <c r="A314" s="112"/>
      <c r="B314" s="58">
        <f>B312-B313</f>
        <v>697825361.93000031</v>
      </c>
      <c r="C314" s="54"/>
      <c r="D314" s="50"/>
      <c r="E314" s="51"/>
      <c r="F314" s="51"/>
      <c r="J314" s="53"/>
    </row>
    <row r="315" spans="1:10" ht="18" x14ac:dyDescent="0.25">
      <c r="A315" s="112"/>
      <c r="B315" s="60">
        <f>B311-B314</f>
        <v>-296145361.93000031</v>
      </c>
      <c r="C315" s="54"/>
      <c r="D315" s="50"/>
      <c r="E315" s="51"/>
      <c r="F315" s="51"/>
      <c r="J315" s="53"/>
    </row>
    <row r="316" spans="1:10" x14ac:dyDescent="0.25">
      <c r="C316" s="54"/>
      <c r="D316" s="50"/>
      <c r="E316" s="51"/>
      <c r="F316" s="51"/>
      <c r="J316" s="53"/>
    </row>
    <row r="317" spans="1:10" x14ac:dyDescent="0.25">
      <c r="C317" s="54"/>
      <c r="D317" s="50"/>
      <c r="E317" s="51"/>
      <c r="F317" s="51"/>
      <c r="J317" s="53"/>
    </row>
    <row r="318" spans="1:10" x14ac:dyDescent="0.25">
      <c r="C318" s="54"/>
      <c r="D318" s="50"/>
      <c r="E318" s="51"/>
      <c r="F318" s="51"/>
      <c r="J318" s="53"/>
    </row>
    <row r="319" spans="1:10" x14ac:dyDescent="0.25">
      <c r="C319" s="54"/>
      <c r="D319" s="50"/>
      <c r="E319" s="51"/>
      <c r="F319" s="51"/>
      <c r="J319" s="53"/>
    </row>
    <row r="320" spans="1:10" x14ac:dyDescent="0.25">
      <c r="C320" s="54"/>
      <c r="D320" s="50"/>
      <c r="E320" s="51"/>
      <c r="F320" s="51"/>
      <c r="J320" s="53"/>
    </row>
    <row r="321" spans="3:10" x14ac:dyDescent="0.25">
      <c r="C321" s="54"/>
      <c r="D321" s="50"/>
      <c r="E321" s="51"/>
      <c r="F321" s="51"/>
      <c r="J321" s="53"/>
    </row>
    <row r="322" spans="3:10" x14ac:dyDescent="0.25">
      <c r="C322" s="54"/>
      <c r="D322" s="50"/>
      <c r="E322" s="51"/>
      <c r="F322" s="51"/>
      <c r="J322" s="53"/>
    </row>
    <row r="323" spans="3:10" x14ac:dyDescent="0.25">
      <c r="C323" s="54"/>
      <c r="D323" s="50"/>
      <c r="E323" s="51"/>
      <c r="F323" s="51"/>
      <c r="J323" s="53"/>
    </row>
    <row r="324" spans="3:10" x14ac:dyDescent="0.25">
      <c r="C324" s="54"/>
      <c r="D324" s="50"/>
      <c r="E324" s="51"/>
      <c r="F324" s="51"/>
      <c r="J324" s="53"/>
    </row>
    <row r="325" spans="3:10" x14ac:dyDescent="0.25">
      <c r="C325" s="54"/>
      <c r="D325" s="50"/>
      <c r="E325" s="51"/>
      <c r="F325" s="51"/>
      <c r="J325" s="53"/>
    </row>
    <row r="326" spans="3:10" x14ac:dyDescent="0.25">
      <c r="C326" s="54"/>
      <c r="D326" s="50"/>
      <c r="E326" s="51"/>
      <c r="F326" s="51"/>
      <c r="J326" s="53"/>
    </row>
    <row r="327" spans="3:10" x14ac:dyDescent="0.25">
      <c r="C327" s="54"/>
      <c r="D327" s="50"/>
      <c r="E327" s="51"/>
      <c r="F327" s="51"/>
      <c r="J327" s="53"/>
    </row>
    <row r="328" spans="3:10" x14ac:dyDescent="0.25">
      <c r="C328" s="54"/>
      <c r="D328" s="50"/>
      <c r="E328" s="51"/>
      <c r="F328" s="51"/>
      <c r="J328" s="53"/>
    </row>
    <row r="329" spans="3:10" x14ac:dyDescent="0.25">
      <c r="C329" s="54"/>
      <c r="D329" s="50"/>
      <c r="E329" s="51"/>
      <c r="F329" s="51"/>
      <c r="J329" s="53"/>
    </row>
    <row r="330" spans="3:10" x14ac:dyDescent="0.25">
      <c r="C330" s="54"/>
      <c r="D330" s="50"/>
      <c r="E330" s="51"/>
      <c r="F330" s="51"/>
      <c r="J330" s="53"/>
    </row>
    <row r="331" spans="3:10" x14ac:dyDescent="0.25">
      <c r="C331" s="54"/>
      <c r="D331" s="50"/>
      <c r="E331" s="51"/>
      <c r="F331" s="51"/>
      <c r="J331" s="53"/>
    </row>
    <row r="332" spans="3:10" x14ac:dyDescent="0.25">
      <c r="C332" s="54"/>
      <c r="D332" s="50"/>
      <c r="E332" s="51"/>
      <c r="F332" s="51"/>
      <c r="J332" s="53"/>
    </row>
    <row r="333" spans="3:10" x14ac:dyDescent="0.25">
      <c r="C333" s="54"/>
      <c r="D333" s="50"/>
      <c r="E333" s="51"/>
      <c r="F333" s="51"/>
      <c r="J333" s="53"/>
    </row>
    <row r="334" spans="3:10" x14ac:dyDescent="0.25">
      <c r="C334" s="54"/>
      <c r="D334" s="50"/>
      <c r="E334" s="51"/>
      <c r="F334" s="51"/>
      <c r="J334" s="53"/>
    </row>
    <row r="335" spans="3:10" x14ac:dyDescent="0.25">
      <c r="C335" s="54"/>
      <c r="D335" s="50"/>
      <c r="E335" s="51"/>
      <c r="F335" s="51"/>
      <c r="J335" s="53"/>
    </row>
    <row r="336" spans="3:10" x14ac:dyDescent="0.25">
      <c r="C336" s="54"/>
      <c r="D336" s="50"/>
      <c r="E336" s="51"/>
      <c r="F336" s="51"/>
      <c r="J336" s="53"/>
    </row>
    <row r="337" spans="3:10" x14ac:dyDescent="0.25">
      <c r="C337" s="54"/>
      <c r="D337" s="50"/>
      <c r="E337" s="51"/>
      <c r="F337" s="51"/>
      <c r="J337" s="53"/>
    </row>
    <row r="338" spans="3:10" x14ac:dyDescent="0.25">
      <c r="C338" s="54"/>
      <c r="D338" s="50"/>
      <c r="E338" s="51"/>
      <c r="F338" s="51"/>
      <c r="J338" s="53"/>
    </row>
    <row r="339" spans="3:10" x14ac:dyDescent="0.25">
      <c r="C339" s="54"/>
      <c r="D339" s="50"/>
      <c r="E339" s="51"/>
      <c r="F339" s="51"/>
      <c r="J339" s="53"/>
    </row>
    <row r="340" spans="3:10" x14ac:dyDescent="0.25">
      <c r="C340" s="54"/>
      <c r="D340" s="50"/>
      <c r="E340" s="51"/>
      <c r="F340" s="51"/>
      <c r="J340" s="53"/>
    </row>
    <row r="341" spans="3:10" x14ac:dyDescent="0.25">
      <c r="C341" s="54"/>
      <c r="D341" s="50"/>
      <c r="E341" s="51"/>
      <c r="F341" s="51"/>
      <c r="J341" s="53"/>
    </row>
    <row r="342" spans="3:10" x14ac:dyDescent="0.25">
      <c r="C342" s="54"/>
      <c r="D342" s="50"/>
      <c r="E342" s="51"/>
      <c r="F342" s="51"/>
      <c r="J342" s="53"/>
    </row>
    <row r="343" spans="3:10" x14ac:dyDescent="0.25">
      <c r="C343" s="54"/>
      <c r="D343" s="50"/>
      <c r="E343" s="51"/>
      <c r="F343" s="51"/>
      <c r="J343" s="53"/>
    </row>
    <row r="344" spans="3:10" x14ac:dyDescent="0.25">
      <c r="C344" s="54"/>
      <c r="D344" s="50"/>
      <c r="E344" s="51"/>
      <c r="F344" s="51"/>
      <c r="J344" s="53"/>
    </row>
    <row r="345" spans="3:10" x14ac:dyDescent="0.25">
      <c r="C345" s="54"/>
      <c r="D345" s="50"/>
      <c r="E345" s="51"/>
      <c r="F345" s="51"/>
      <c r="J345" s="53"/>
    </row>
    <row r="346" spans="3:10" x14ac:dyDescent="0.25">
      <c r="C346" s="54"/>
      <c r="D346" s="50"/>
      <c r="E346" s="51"/>
      <c r="F346" s="51"/>
      <c r="J346" s="53"/>
    </row>
    <row r="347" spans="3:10" x14ac:dyDescent="0.25">
      <c r="C347" s="54"/>
      <c r="D347" s="50"/>
      <c r="E347" s="51"/>
      <c r="F347" s="51"/>
      <c r="J347" s="53"/>
    </row>
    <row r="348" spans="3:10" x14ac:dyDescent="0.25">
      <c r="C348" s="54"/>
      <c r="D348" s="50"/>
      <c r="E348" s="51"/>
      <c r="F348" s="51"/>
      <c r="J348" s="53"/>
    </row>
    <row r="349" spans="3:10" x14ac:dyDescent="0.25">
      <c r="C349" s="54"/>
      <c r="D349" s="50"/>
      <c r="E349" s="51"/>
      <c r="F349" s="51"/>
      <c r="J349" s="53"/>
    </row>
    <row r="350" spans="3:10" x14ac:dyDescent="0.25">
      <c r="C350" s="54"/>
      <c r="D350" s="50"/>
      <c r="E350" s="51"/>
      <c r="F350" s="51"/>
      <c r="J350" s="53"/>
    </row>
    <row r="351" spans="3:10" x14ac:dyDescent="0.25">
      <c r="C351" s="54"/>
      <c r="D351" s="50"/>
      <c r="E351" s="51"/>
      <c r="F351" s="51"/>
      <c r="J351" s="53"/>
    </row>
    <row r="352" spans="3:10" x14ac:dyDescent="0.25">
      <c r="C352" s="54"/>
      <c r="D352" s="50"/>
      <c r="E352" s="51"/>
      <c r="F352" s="51"/>
      <c r="J352" s="53"/>
    </row>
    <row r="353" spans="3:10" x14ac:dyDescent="0.25">
      <c r="C353" s="54"/>
      <c r="D353" s="50"/>
      <c r="E353" s="51"/>
      <c r="F353" s="51"/>
      <c r="J353" s="53"/>
    </row>
    <row r="354" spans="3:10" x14ac:dyDescent="0.25">
      <c r="C354" s="54"/>
      <c r="D354" s="50"/>
      <c r="E354" s="51"/>
      <c r="F354" s="51"/>
      <c r="J354" s="53"/>
    </row>
    <row r="355" spans="3:10" x14ac:dyDescent="0.25">
      <c r="C355" s="54"/>
      <c r="D355" s="50"/>
      <c r="E355" s="51"/>
      <c r="F355" s="51"/>
      <c r="J355" s="53"/>
    </row>
    <row r="356" spans="3:10" x14ac:dyDescent="0.25">
      <c r="C356" s="54"/>
      <c r="D356" s="50"/>
      <c r="E356" s="51"/>
      <c r="F356" s="51"/>
      <c r="J356" s="53"/>
    </row>
    <row r="357" spans="3:10" x14ac:dyDescent="0.25">
      <c r="C357" s="54"/>
      <c r="D357" s="50"/>
      <c r="E357" s="51"/>
      <c r="F357" s="51"/>
      <c r="J357" s="53"/>
    </row>
    <row r="358" spans="3:10" x14ac:dyDescent="0.25">
      <c r="C358" s="54"/>
      <c r="D358" s="50"/>
      <c r="E358" s="51"/>
      <c r="F358" s="51"/>
      <c r="J358" s="53"/>
    </row>
    <row r="359" spans="3:10" x14ac:dyDescent="0.25">
      <c r="C359" s="54"/>
      <c r="D359" s="50"/>
      <c r="E359" s="51"/>
      <c r="F359" s="51"/>
      <c r="J359" s="53"/>
    </row>
    <row r="360" spans="3:10" x14ac:dyDescent="0.25">
      <c r="C360" s="54"/>
      <c r="D360" s="50"/>
      <c r="E360" s="51"/>
      <c r="F360" s="51"/>
      <c r="J360" s="53"/>
    </row>
    <row r="361" spans="3:10" x14ac:dyDescent="0.25">
      <c r="C361" s="54"/>
      <c r="D361" s="50"/>
      <c r="E361" s="51"/>
      <c r="F361" s="51"/>
      <c r="J361" s="53"/>
    </row>
    <row r="362" spans="3:10" x14ac:dyDescent="0.25">
      <c r="C362" s="54"/>
      <c r="D362" s="50"/>
      <c r="E362" s="51"/>
      <c r="F362" s="51"/>
      <c r="J362" s="53"/>
    </row>
    <row r="363" spans="3:10" x14ac:dyDescent="0.25">
      <c r="C363" s="54"/>
      <c r="D363" s="50"/>
      <c r="E363" s="51"/>
      <c r="F363" s="51"/>
      <c r="J363" s="53"/>
    </row>
    <row r="364" spans="3:10" x14ac:dyDescent="0.25">
      <c r="C364" s="54"/>
      <c r="D364" s="50"/>
      <c r="E364" s="51"/>
      <c r="F364" s="51"/>
      <c r="J364" s="53"/>
    </row>
    <row r="365" spans="3:10" x14ac:dyDescent="0.25">
      <c r="C365" s="54"/>
      <c r="D365" s="50"/>
      <c r="E365" s="51"/>
      <c r="F365" s="51"/>
      <c r="J365" s="53"/>
    </row>
    <row r="366" spans="3:10" x14ac:dyDescent="0.25">
      <c r="C366" s="54"/>
      <c r="D366" s="50"/>
      <c r="E366" s="51"/>
      <c r="F366" s="51"/>
      <c r="J366" s="53"/>
    </row>
    <row r="367" spans="3:10" x14ac:dyDescent="0.25">
      <c r="C367" s="54"/>
      <c r="D367" s="50"/>
      <c r="E367" s="51"/>
      <c r="F367" s="51"/>
      <c r="J367" s="53"/>
    </row>
    <row r="368" spans="3:10" x14ac:dyDescent="0.25">
      <c r="C368" s="54"/>
      <c r="D368" s="50"/>
      <c r="E368" s="51"/>
      <c r="F368" s="51"/>
      <c r="J368" s="53"/>
    </row>
    <row r="369" spans="3:10" x14ac:dyDescent="0.25">
      <c r="C369" s="54"/>
      <c r="D369" s="50"/>
      <c r="E369" s="51"/>
      <c r="F369" s="51"/>
      <c r="J369" s="53"/>
    </row>
    <row r="370" spans="3:10" x14ac:dyDescent="0.25">
      <c r="C370" s="54"/>
      <c r="D370" s="50"/>
      <c r="E370" s="51"/>
      <c r="F370" s="51"/>
      <c r="J370" s="53"/>
    </row>
    <row r="371" spans="3:10" x14ac:dyDescent="0.25">
      <c r="C371" s="54"/>
      <c r="D371" s="50"/>
      <c r="E371" s="51"/>
      <c r="F371" s="51"/>
      <c r="J371" s="53"/>
    </row>
    <row r="372" spans="3:10" x14ac:dyDescent="0.25">
      <c r="C372" s="54"/>
      <c r="D372" s="50"/>
      <c r="E372" s="51"/>
      <c r="F372" s="51"/>
      <c r="J372" s="53"/>
    </row>
    <row r="373" spans="3:10" x14ac:dyDescent="0.25">
      <c r="C373" s="54"/>
      <c r="D373" s="50"/>
      <c r="E373" s="51"/>
      <c r="F373" s="51"/>
      <c r="J373" s="53"/>
    </row>
    <row r="374" spans="3:10" x14ac:dyDescent="0.25">
      <c r="C374" s="54"/>
      <c r="D374" s="50"/>
      <c r="E374" s="51"/>
      <c r="F374" s="51"/>
      <c r="J374" s="53"/>
    </row>
    <row r="375" spans="3:10" x14ac:dyDescent="0.25">
      <c r="C375" s="54"/>
      <c r="D375" s="50"/>
      <c r="E375" s="51"/>
      <c r="F375" s="51"/>
      <c r="J375" s="53"/>
    </row>
    <row r="376" spans="3:10" x14ac:dyDescent="0.25">
      <c r="C376" s="54"/>
      <c r="D376" s="50"/>
      <c r="E376" s="51"/>
      <c r="F376" s="51"/>
      <c r="J376" s="53"/>
    </row>
    <row r="377" spans="3:10" x14ac:dyDescent="0.25">
      <c r="C377" s="54"/>
      <c r="D377" s="50"/>
      <c r="E377" s="51"/>
      <c r="F377" s="51"/>
      <c r="J377" s="53"/>
    </row>
    <row r="378" spans="3:10" x14ac:dyDescent="0.25">
      <c r="C378" s="54"/>
      <c r="D378" s="50"/>
      <c r="E378" s="51"/>
      <c r="F378" s="51"/>
      <c r="J378" s="53"/>
    </row>
    <row r="379" spans="3:10" x14ac:dyDescent="0.25">
      <c r="C379" s="54"/>
      <c r="D379" s="50"/>
      <c r="E379" s="51"/>
      <c r="F379" s="51"/>
      <c r="J379" s="53"/>
    </row>
    <row r="380" spans="3:10" x14ac:dyDescent="0.25">
      <c r="C380" s="54"/>
      <c r="D380" s="50"/>
      <c r="E380" s="51"/>
      <c r="F380" s="51"/>
      <c r="J380" s="53"/>
    </row>
    <row r="381" spans="3:10" x14ac:dyDescent="0.25">
      <c r="C381" s="54"/>
      <c r="D381" s="50"/>
      <c r="E381" s="51"/>
      <c r="F381" s="51"/>
      <c r="J381" s="53"/>
    </row>
    <row r="382" spans="3:10" x14ac:dyDescent="0.25">
      <c r="C382" s="54"/>
      <c r="D382" s="50"/>
      <c r="E382" s="51"/>
      <c r="F382" s="51"/>
      <c r="J382" s="53"/>
    </row>
    <row r="383" spans="3:10" x14ac:dyDescent="0.25">
      <c r="C383" s="54"/>
      <c r="D383" s="50"/>
      <c r="E383" s="51"/>
      <c r="F383" s="51"/>
      <c r="J383" s="53"/>
    </row>
    <row r="384" spans="3:10" x14ac:dyDescent="0.25">
      <c r="C384" s="54"/>
      <c r="D384" s="50"/>
      <c r="E384" s="51"/>
      <c r="F384" s="51"/>
      <c r="J384" s="53"/>
    </row>
    <row r="385" spans="3:10" x14ac:dyDescent="0.25">
      <c r="C385" s="54"/>
      <c r="D385" s="50"/>
      <c r="E385" s="51"/>
      <c r="F385" s="51"/>
      <c r="J385" s="53"/>
    </row>
    <row r="386" spans="3:10" x14ac:dyDescent="0.25">
      <c r="C386" s="54"/>
      <c r="D386" s="50"/>
      <c r="E386" s="51"/>
      <c r="F386" s="51"/>
      <c r="J386" s="53"/>
    </row>
    <row r="387" spans="3:10" x14ac:dyDescent="0.25">
      <c r="C387" s="54"/>
      <c r="D387" s="50"/>
      <c r="E387" s="51"/>
      <c r="F387" s="51"/>
      <c r="J387" s="53"/>
    </row>
    <row r="388" spans="3:10" x14ac:dyDescent="0.25">
      <c r="C388" s="54"/>
      <c r="D388" s="50"/>
      <c r="E388" s="51"/>
      <c r="F388" s="51"/>
      <c r="J388" s="53"/>
    </row>
    <row r="389" spans="3:10" x14ac:dyDescent="0.25">
      <c r="C389" s="54"/>
      <c r="D389" s="50"/>
      <c r="E389" s="51"/>
      <c r="F389" s="51"/>
      <c r="J389" s="53"/>
    </row>
    <row r="390" spans="3:10" x14ac:dyDescent="0.25">
      <c r="C390" s="54"/>
      <c r="D390" s="50"/>
      <c r="E390" s="51"/>
      <c r="F390" s="51"/>
      <c r="J390" s="53"/>
    </row>
    <row r="391" spans="3:10" x14ac:dyDescent="0.25">
      <c r="C391" s="54"/>
      <c r="D391" s="50"/>
      <c r="E391" s="51"/>
      <c r="F391" s="51"/>
      <c r="J391" s="53"/>
    </row>
    <row r="392" spans="3:10" x14ac:dyDescent="0.25">
      <c r="C392" s="54"/>
      <c r="D392" s="50"/>
      <c r="E392" s="51"/>
      <c r="F392" s="51"/>
      <c r="J392" s="53"/>
    </row>
    <row r="393" spans="3:10" x14ac:dyDescent="0.25">
      <c r="C393" s="54"/>
      <c r="D393" s="50"/>
      <c r="E393" s="51"/>
      <c r="F393" s="51"/>
      <c r="J393" s="53"/>
    </row>
    <row r="394" spans="3:10" x14ac:dyDescent="0.25">
      <c r="C394" s="54"/>
      <c r="D394" s="50"/>
      <c r="E394" s="51"/>
      <c r="F394" s="51"/>
      <c r="J394" s="53"/>
    </row>
    <row r="395" spans="3:10" x14ac:dyDescent="0.25">
      <c r="C395" s="54"/>
      <c r="D395" s="50"/>
      <c r="E395" s="51"/>
      <c r="F395" s="51"/>
      <c r="J395" s="53"/>
    </row>
    <row r="396" spans="3:10" x14ac:dyDescent="0.25">
      <c r="C396" s="54"/>
      <c r="D396" s="50"/>
      <c r="E396" s="51"/>
      <c r="F396" s="51"/>
      <c r="J396" s="53"/>
    </row>
    <row r="397" spans="3:10" x14ac:dyDescent="0.25">
      <c r="C397" s="54"/>
      <c r="D397" s="50"/>
      <c r="E397" s="51"/>
      <c r="F397" s="51"/>
      <c r="J397" s="53"/>
    </row>
    <row r="398" spans="3:10" x14ac:dyDescent="0.25">
      <c r="C398" s="54"/>
      <c r="D398" s="50"/>
      <c r="E398" s="51"/>
      <c r="F398" s="51"/>
      <c r="J398" s="53"/>
    </row>
    <row r="399" spans="3:10" x14ac:dyDescent="0.25">
      <c r="C399" s="54"/>
      <c r="D399" s="50"/>
      <c r="E399" s="51"/>
      <c r="F399" s="51"/>
      <c r="J399" s="53"/>
    </row>
    <row r="400" spans="3:10" x14ac:dyDescent="0.25">
      <c r="C400" s="54"/>
      <c r="D400" s="50"/>
      <c r="E400" s="51"/>
      <c r="F400" s="51"/>
      <c r="J400" s="53"/>
    </row>
    <row r="401" spans="3:10" x14ac:dyDescent="0.25">
      <c r="C401" s="54"/>
      <c r="D401" s="50"/>
      <c r="E401" s="51"/>
      <c r="F401" s="51"/>
      <c r="J401" s="53"/>
    </row>
    <row r="402" spans="3:10" x14ac:dyDescent="0.25">
      <c r="C402" s="54"/>
      <c r="D402" s="50"/>
      <c r="E402" s="51"/>
      <c r="F402" s="51"/>
      <c r="J402" s="53"/>
    </row>
    <row r="403" spans="3:10" x14ac:dyDescent="0.25">
      <c r="C403" s="54"/>
      <c r="D403" s="50"/>
      <c r="E403" s="51"/>
      <c r="F403" s="51"/>
      <c r="J403" s="53"/>
    </row>
    <row r="404" spans="3:10" x14ac:dyDescent="0.25">
      <c r="C404" s="54"/>
      <c r="D404" s="50"/>
      <c r="E404" s="51"/>
      <c r="F404" s="51"/>
      <c r="J404" s="53"/>
    </row>
    <row r="405" spans="3:10" x14ac:dyDescent="0.25">
      <c r="C405" s="54"/>
      <c r="D405" s="50"/>
      <c r="E405" s="51"/>
      <c r="F405" s="51"/>
      <c r="J405" s="53"/>
    </row>
    <row r="406" spans="3:10" x14ac:dyDescent="0.25">
      <c r="C406" s="54"/>
      <c r="D406" s="50"/>
      <c r="E406" s="51"/>
      <c r="F406" s="51"/>
      <c r="J406" s="53"/>
    </row>
    <row r="407" spans="3:10" x14ac:dyDescent="0.25">
      <c r="C407" s="54"/>
      <c r="D407" s="50"/>
      <c r="E407" s="51"/>
      <c r="F407" s="51"/>
      <c r="J407" s="53"/>
    </row>
    <row r="408" spans="3:10" x14ac:dyDescent="0.25">
      <c r="C408" s="54"/>
      <c r="D408" s="50"/>
      <c r="E408" s="51"/>
      <c r="F408" s="51"/>
      <c r="J408" s="53"/>
    </row>
    <row r="409" spans="3:10" x14ac:dyDescent="0.25">
      <c r="C409" s="54"/>
      <c r="D409" s="50"/>
      <c r="E409" s="51"/>
      <c r="F409" s="51"/>
      <c r="J409" s="53"/>
    </row>
    <row r="410" spans="3:10" x14ac:dyDescent="0.25">
      <c r="C410" s="54"/>
      <c r="D410" s="50"/>
      <c r="E410" s="51"/>
      <c r="F410" s="51"/>
      <c r="J410" s="53"/>
    </row>
    <row r="411" spans="3:10" x14ac:dyDescent="0.25">
      <c r="C411" s="54"/>
      <c r="D411" s="50"/>
      <c r="E411" s="51"/>
      <c r="F411" s="51"/>
      <c r="J411" s="53"/>
    </row>
    <row r="412" spans="3:10" x14ac:dyDescent="0.25">
      <c r="C412" s="54"/>
      <c r="D412" s="50"/>
      <c r="E412" s="51"/>
      <c r="F412" s="51"/>
      <c r="J412" s="53"/>
    </row>
    <row r="413" spans="3:10" x14ac:dyDescent="0.25">
      <c r="C413" s="54"/>
      <c r="D413" s="50"/>
      <c r="E413" s="51"/>
      <c r="F413" s="51"/>
      <c r="J413" s="53"/>
    </row>
    <row r="414" spans="3:10" x14ac:dyDescent="0.25">
      <c r="C414" s="54"/>
      <c r="D414" s="50"/>
      <c r="E414" s="51"/>
      <c r="F414" s="51"/>
      <c r="J414" s="53"/>
    </row>
    <row r="415" spans="3:10" x14ac:dyDescent="0.25">
      <c r="C415" s="54"/>
      <c r="D415" s="50"/>
      <c r="E415" s="51"/>
      <c r="F415" s="51"/>
      <c r="J415" s="53"/>
    </row>
    <row r="416" spans="3:10" x14ac:dyDescent="0.25">
      <c r="C416" s="54"/>
      <c r="D416" s="50"/>
      <c r="E416" s="51"/>
      <c r="F416" s="51"/>
      <c r="J416" s="53"/>
    </row>
    <row r="417" spans="3:10" x14ac:dyDescent="0.25">
      <c r="C417" s="54"/>
      <c r="D417" s="50"/>
      <c r="E417" s="51"/>
      <c r="F417" s="51"/>
      <c r="J417" s="53"/>
    </row>
    <row r="418" spans="3:10" x14ac:dyDescent="0.25">
      <c r="C418" s="54"/>
      <c r="D418" s="50"/>
      <c r="E418" s="51"/>
      <c r="F418" s="51"/>
      <c r="J418" s="53"/>
    </row>
    <row r="419" spans="3:10" x14ac:dyDescent="0.25">
      <c r="C419" s="54"/>
      <c r="D419" s="50"/>
      <c r="E419" s="51"/>
      <c r="F419" s="51"/>
      <c r="J419" s="53"/>
    </row>
    <row r="420" spans="3:10" x14ac:dyDescent="0.25">
      <c r="C420" s="54"/>
      <c r="D420" s="50"/>
      <c r="E420" s="51"/>
      <c r="F420" s="51"/>
      <c r="J420" s="53"/>
    </row>
    <row r="421" spans="3:10" x14ac:dyDescent="0.25">
      <c r="C421" s="54"/>
      <c r="D421" s="50"/>
      <c r="E421" s="51"/>
      <c r="F421" s="51"/>
      <c r="J421" s="53"/>
    </row>
    <row r="422" spans="3:10" x14ac:dyDescent="0.25">
      <c r="C422" s="54"/>
      <c r="D422" s="50"/>
      <c r="E422" s="51"/>
      <c r="F422" s="51"/>
      <c r="J422" s="53"/>
    </row>
    <row r="423" spans="3:10" x14ac:dyDescent="0.25">
      <c r="C423" s="54"/>
      <c r="D423" s="50"/>
      <c r="E423" s="51"/>
      <c r="F423" s="51"/>
      <c r="J423" s="53"/>
    </row>
    <row r="424" spans="3:10" x14ac:dyDescent="0.25">
      <c r="C424" s="54"/>
      <c r="D424" s="50"/>
      <c r="E424" s="51"/>
      <c r="F424" s="51"/>
      <c r="J424" s="53"/>
    </row>
    <row r="425" spans="3:10" x14ac:dyDescent="0.25">
      <c r="C425" s="54"/>
      <c r="D425" s="50"/>
      <c r="E425" s="51"/>
      <c r="F425" s="51"/>
      <c r="J425" s="53"/>
    </row>
    <row r="426" spans="3:10" x14ac:dyDescent="0.25">
      <c r="C426" s="54"/>
      <c r="D426" s="50"/>
      <c r="E426" s="51"/>
      <c r="F426" s="51"/>
      <c r="J426" s="53"/>
    </row>
    <row r="427" spans="3:10" x14ac:dyDescent="0.25">
      <c r="C427" s="54"/>
      <c r="D427" s="50"/>
      <c r="E427" s="51"/>
      <c r="F427" s="51"/>
      <c r="J427" s="53"/>
    </row>
    <row r="428" spans="3:10" x14ac:dyDescent="0.25">
      <c r="C428" s="54"/>
      <c r="D428" s="50"/>
      <c r="E428" s="51"/>
      <c r="F428" s="51"/>
      <c r="J428" s="53"/>
    </row>
    <row r="429" spans="3:10" x14ac:dyDescent="0.25">
      <c r="C429" s="54"/>
      <c r="D429" s="50"/>
      <c r="E429" s="51"/>
      <c r="F429" s="51"/>
      <c r="J429" s="53"/>
    </row>
    <row r="430" spans="3:10" x14ac:dyDescent="0.25">
      <c r="C430" s="54"/>
      <c r="D430" s="50"/>
      <c r="E430" s="51"/>
      <c r="F430" s="51"/>
      <c r="J430" s="53"/>
    </row>
    <row r="431" spans="3:10" x14ac:dyDescent="0.25">
      <c r="C431" s="54"/>
      <c r="D431" s="50"/>
      <c r="E431" s="51"/>
      <c r="F431" s="51"/>
      <c r="J431" s="53"/>
    </row>
    <row r="432" spans="3:10" x14ac:dyDescent="0.25">
      <c r="C432" s="54"/>
      <c r="D432" s="50"/>
      <c r="E432" s="51"/>
      <c r="F432" s="51"/>
      <c r="J432" s="53"/>
    </row>
    <row r="433" spans="3:10" x14ac:dyDescent="0.25">
      <c r="C433" s="54"/>
      <c r="D433" s="50"/>
      <c r="E433" s="51"/>
      <c r="F433" s="51"/>
      <c r="J433" s="53"/>
    </row>
    <row r="434" spans="3:10" x14ac:dyDescent="0.25">
      <c r="C434" s="54"/>
      <c r="D434" s="50"/>
      <c r="E434" s="51"/>
      <c r="F434" s="51"/>
      <c r="J434" s="53"/>
    </row>
    <row r="435" spans="3:10" x14ac:dyDescent="0.25">
      <c r="C435" s="54"/>
      <c r="D435" s="50"/>
      <c r="E435" s="51"/>
      <c r="F435" s="51"/>
      <c r="J435" s="53"/>
    </row>
    <row r="436" spans="3:10" x14ac:dyDescent="0.25">
      <c r="C436" s="54"/>
      <c r="D436" s="50"/>
      <c r="E436" s="51"/>
      <c r="F436" s="51"/>
      <c r="J436" s="53"/>
    </row>
    <row r="437" spans="3:10" x14ac:dyDescent="0.25">
      <c r="C437" s="54"/>
      <c r="D437" s="50"/>
      <c r="E437" s="51"/>
      <c r="F437" s="51"/>
      <c r="J437" s="53"/>
    </row>
    <row r="438" spans="3:10" x14ac:dyDescent="0.25">
      <c r="C438" s="54"/>
      <c r="D438" s="50"/>
      <c r="E438" s="51"/>
      <c r="F438" s="51"/>
      <c r="J438" s="53"/>
    </row>
    <row r="439" spans="3:10" x14ac:dyDescent="0.25">
      <c r="C439" s="54"/>
      <c r="D439" s="50"/>
      <c r="E439" s="51"/>
      <c r="F439" s="51"/>
      <c r="J439" s="53"/>
    </row>
    <row r="440" spans="3:10" x14ac:dyDescent="0.25">
      <c r="C440" s="54"/>
      <c r="D440" s="50"/>
      <c r="E440" s="51"/>
      <c r="F440" s="51"/>
      <c r="J440" s="53"/>
    </row>
    <row r="441" spans="3:10" x14ac:dyDescent="0.25">
      <c r="C441" s="54"/>
      <c r="D441" s="50"/>
      <c r="E441" s="51"/>
      <c r="F441" s="51"/>
      <c r="J441" s="53"/>
    </row>
    <row r="442" spans="3:10" x14ac:dyDescent="0.25">
      <c r="C442" s="54"/>
      <c r="D442" s="50"/>
      <c r="E442" s="51"/>
      <c r="F442" s="51"/>
      <c r="J442" s="53"/>
    </row>
    <row r="443" spans="3:10" x14ac:dyDescent="0.25">
      <c r="C443" s="54"/>
      <c r="D443" s="50"/>
      <c r="E443" s="51"/>
      <c r="F443" s="51"/>
      <c r="J443" s="53"/>
    </row>
    <row r="444" spans="3:10" x14ac:dyDescent="0.25">
      <c r="C444" s="54"/>
      <c r="D444" s="50"/>
      <c r="E444" s="51"/>
      <c r="F444" s="51"/>
      <c r="J444" s="53"/>
    </row>
    <row r="445" spans="3:10" x14ac:dyDescent="0.25">
      <c r="C445" s="54"/>
      <c r="D445" s="50"/>
      <c r="E445" s="51"/>
      <c r="F445" s="51"/>
      <c r="J445" s="53"/>
    </row>
    <row r="446" spans="3:10" x14ac:dyDescent="0.25">
      <c r="C446" s="54"/>
      <c r="D446" s="50"/>
      <c r="E446" s="51"/>
      <c r="F446" s="51"/>
      <c r="J446" s="53"/>
    </row>
    <row r="447" spans="3:10" x14ac:dyDescent="0.25">
      <c r="C447" s="54"/>
      <c r="D447" s="50"/>
      <c r="E447" s="51"/>
      <c r="F447" s="51"/>
      <c r="J447" s="53"/>
    </row>
    <row r="448" spans="3:10" x14ac:dyDescent="0.25">
      <c r="C448" s="54"/>
      <c r="D448" s="50"/>
      <c r="E448" s="51"/>
      <c r="F448" s="51"/>
      <c r="J448" s="53"/>
    </row>
    <row r="449" spans="3:10" x14ac:dyDescent="0.25">
      <c r="C449" s="54"/>
      <c r="D449" s="50"/>
      <c r="E449" s="51"/>
      <c r="F449" s="51"/>
      <c r="J449" s="53"/>
    </row>
    <row r="450" spans="3:10" x14ac:dyDescent="0.25">
      <c r="C450" s="54"/>
      <c r="D450" s="50"/>
      <c r="E450" s="51"/>
      <c r="F450" s="51"/>
      <c r="J450" s="53"/>
    </row>
    <row r="451" spans="3:10" x14ac:dyDescent="0.25">
      <c r="C451" s="54"/>
      <c r="D451" s="50"/>
      <c r="E451" s="51"/>
      <c r="F451" s="51"/>
      <c r="J451" s="53"/>
    </row>
    <row r="452" spans="3:10" x14ac:dyDescent="0.25">
      <c r="C452" s="54"/>
      <c r="D452" s="50"/>
      <c r="E452" s="51"/>
      <c r="F452" s="51"/>
      <c r="J452" s="53"/>
    </row>
    <row r="453" spans="3:10" x14ac:dyDescent="0.25">
      <c r="C453" s="54"/>
      <c r="D453" s="50"/>
      <c r="E453" s="51"/>
      <c r="F453" s="51"/>
      <c r="J453" s="53"/>
    </row>
    <row r="454" spans="3:10" x14ac:dyDescent="0.25">
      <c r="C454" s="54"/>
      <c r="D454" s="50"/>
      <c r="E454" s="51"/>
      <c r="F454" s="51"/>
      <c r="J454" s="53"/>
    </row>
    <row r="455" spans="3:10" x14ac:dyDescent="0.25">
      <c r="C455" s="54"/>
      <c r="D455" s="50"/>
      <c r="E455" s="51"/>
      <c r="F455" s="51"/>
      <c r="J455" s="53"/>
    </row>
    <row r="456" spans="3:10" x14ac:dyDescent="0.25">
      <c r="C456" s="54"/>
      <c r="D456" s="50"/>
      <c r="E456" s="51"/>
      <c r="F456" s="51"/>
      <c r="J456" s="53"/>
    </row>
    <row r="457" spans="3:10" x14ac:dyDescent="0.25">
      <c r="C457" s="54"/>
      <c r="D457" s="50"/>
      <c r="E457" s="51"/>
      <c r="F457" s="51"/>
      <c r="J457" s="53"/>
    </row>
    <row r="458" spans="3:10" x14ac:dyDescent="0.25">
      <c r="C458" s="54"/>
      <c r="D458" s="50"/>
      <c r="E458" s="51"/>
      <c r="F458" s="51"/>
      <c r="J458" s="53"/>
    </row>
    <row r="459" spans="3:10" x14ac:dyDescent="0.25">
      <c r="C459" s="54"/>
      <c r="D459" s="50"/>
      <c r="E459" s="51"/>
      <c r="F459" s="51"/>
      <c r="J459" s="53"/>
    </row>
    <row r="460" spans="3:10" x14ac:dyDescent="0.25">
      <c r="C460" s="54"/>
      <c r="D460" s="50"/>
      <c r="E460" s="51"/>
      <c r="F460" s="51"/>
      <c r="J460" s="53"/>
    </row>
    <row r="461" spans="3:10" x14ac:dyDescent="0.25">
      <c r="C461" s="54"/>
      <c r="D461" s="50"/>
      <c r="E461" s="51"/>
      <c r="F461" s="51"/>
      <c r="J461" s="53"/>
    </row>
    <row r="462" spans="3:10" x14ac:dyDescent="0.25">
      <c r="C462" s="54"/>
      <c r="D462" s="50"/>
      <c r="E462" s="51"/>
      <c r="F462" s="51"/>
      <c r="J462" s="53"/>
    </row>
    <row r="463" spans="3:10" x14ac:dyDescent="0.25">
      <c r="C463" s="54"/>
      <c r="D463" s="50"/>
      <c r="E463" s="51"/>
      <c r="F463" s="51"/>
      <c r="J463" s="53"/>
    </row>
    <row r="464" spans="3:10" x14ac:dyDescent="0.25">
      <c r="C464" s="54"/>
      <c r="D464" s="50"/>
      <c r="E464" s="51"/>
      <c r="F464" s="51"/>
      <c r="J464" s="53"/>
    </row>
    <row r="465" spans="3:10" x14ac:dyDescent="0.25">
      <c r="C465" s="54"/>
      <c r="D465" s="50"/>
      <c r="E465" s="51"/>
      <c r="F465" s="51"/>
      <c r="J465" s="53"/>
    </row>
    <row r="466" spans="3:10" x14ac:dyDescent="0.25">
      <c r="C466" s="54"/>
      <c r="D466" s="50"/>
      <c r="E466" s="51"/>
      <c r="F466" s="51"/>
      <c r="J466" s="53"/>
    </row>
    <row r="467" spans="3:10" x14ac:dyDescent="0.25">
      <c r="C467" s="54"/>
      <c r="D467" s="50"/>
      <c r="E467" s="51"/>
      <c r="F467" s="51"/>
      <c r="J467" s="53"/>
    </row>
    <row r="468" spans="3:10" x14ac:dyDescent="0.25">
      <c r="C468" s="54"/>
      <c r="D468" s="50"/>
      <c r="E468" s="51"/>
      <c r="F468" s="51"/>
      <c r="J468" s="53"/>
    </row>
    <row r="469" spans="3:10" x14ac:dyDescent="0.25">
      <c r="C469" s="54"/>
      <c r="D469" s="50"/>
      <c r="E469" s="51"/>
      <c r="F469" s="51"/>
      <c r="J469" s="53"/>
    </row>
    <row r="470" spans="3:10" x14ac:dyDescent="0.25">
      <c r="C470" s="54"/>
      <c r="D470" s="50"/>
      <c r="E470" s="51"/>
      <c r="F470" s="51"/>
      <c r="J470" s="53"/>
    </row>
    <row r="471" spans="3:10" x14ac:dyDescent="0.25">
      <c r="C471" s="54"/>
      <c r="D471" s="50"/>
      <c r="E471" s="51"/>
      <c r="F471" s="51"/>
      <c r="J471" s="53"/>
    </row>
    <row r="472" spans="3:10" x14ac:dyDescent="0.25">
      <c r="C472" s="54"/>
      <c r="D472" s="50"/>
      <c r="E472" s="51"/>
      <c r="F472" s="51"/>
      <c r="J472" s="53"/>
    </row>
    <row r="473" spans="3:10" x14ac:dyDescent="0.25">
      <c r="C473" s="54"/>
      <c r="D473" s="50"/>
      <c r="E473" s="51"/>
      <c r="F473" s="51"/>
      <c r="J473" s="53"/>
    </row>
    <row r="474" spans="3:10" x14ac:dyDescent="0.25">
      <c r="C474" s="54"/>
      <c r="D474" s="50"/>
      <c r="E474" s="51"/>
      <c r="F474" s="51"/>
      <c r="J474" s="53"/>
    </row>
    <row r="475" spans="3:10" x14ac:dyDescent="0.25">
      <c r="C475" s="54"/>
      <c r="D475" s="50"/>
      <c r="E475" s="51"/>
      <c r="F475" s="51"/>
      <c r="J475" s="53"/>
    </row>
    <row r="476" spans="3:10" x14ac:dyDescent="0.25">
      <c r="C476" s="54"/>
      <c r="D476" s="50"/>
      <c r="E476" s="51"/>
      <c r="F476" s="51"/>
      <c r="J476" s="53"/>
    </row>
    <row r="477" spans="3:10" x14ac:dyDescent="0.25">
      <c r="C477" s="54"/>
      <c r="D477" s="50"/>
      <c r="E477" s="51"/>
      <c r="F477" s="51"/>
      <c r="J477" s="53"/>
    </row>
    <row r="478" spans="3:10" x14ac:dyDescent="0.25">
      <c r="C478" s="54"/>
      <c r="D478" s="50"/>
      <c r="E478" s="51"/>
      <c r="F478" s="51"/>
      <c r="J478" s="53"/>
    </row>
    <row r="479" spans="3:10" x14ac:dyDescent="0.25">
      <c r="C479" s="54"/>
      <c r="D479" s="50"/>
      <c r="E479" s="51"/>
      <c r="F479" s="51"/>
      <c r="J479" s="53"/>
    </row>
    <row r="480" spans="3:10" x14ac:dyDescent="0.25">
      <c r="C480" s="54"/>
      <c r="D480" s="50"/>
      <c r="E480" s="51"/>
      <c r="F480" s="51"/>
      <c r="J480" s="53"/>
    </row>
    <row r="481" spans="3:10" x14ac:dyDescent="0.25">
      <c r="C481" s="54"/>
      <c r="D481" s="50"/>
      <c r="E481" s="51"/>
      <c r="F481" s="51"/>
      <c r="J481" s="53"/>
    </row>
    <row r="482" spans="3:10" x14ac:dyDescent="0.25">
      <c r="C482" s="54"/>
      <c r="D482" s="50"/>
      <c r="E482" s="51"/>
      <c r="F482" s="51"/>
      <c r="J482" s="53"/>
    </row>
    <row r="483" spans="3:10" x14ac:dyDescent="0.25">
      <c r="C483" s="54"/>
      <c r="D483" s="50"/>
      <c r="E483" s="51"/>
      <c r="F483" s="51"/>
      <c r="J483" s="53"/>
    </row>
    <row r="484" spans="3:10" x14ac:dyDescent="0.25">
      <c r="C484" s="54"/>
      <c r="D484" s="50"/>
      <c r="E484" s="51"/>
      <c r="F484" s="51"/>
      <c r="J484" s="53"/>
    </row>
    <row r="485" spans="3:10" x14ac:dyDescent="0.25">
      <c r="C485" s="54"/>
      <c r="D485" s="50"/>
      <c r="E485" s="51"/>
      <c r="F485" s="51"/>
      <c r="J485" s="53"/>
    </row>
    <row r="486" spans="3:10" x14ac:dyDescent="0.25">
      <c r="C486" s="54"/>
      <c r="D486" s="50"/>
      <c r="E486" s="51"/>
      <c r="F486" s="51"/>
      <c r="J486" s="53"/>
    </row>
    <row r="487" spans="3:10" x14ac:dyDescent="0.25">
      <c r="C487" s="54"/>
      <c r="D487" s="50"/>
      <c r="E487" s="51"/>
      <c r="F487" s="51"/>
      <c r="J487" s="53"/>
    </row>
    <row r="488" spans="3:10" x14ac:dyDescent="0.25">
      <c r="C488" s="54"/>
      <c r="D488" s="50"/>
      <c r="E488" s="51"/>
      <c r="F488" s="51"/>
      <c r="J488" s="53"/>
    </row>
    <row r="489" spans="3:10" x14ac:dyDescent="0.25">
      <c r="C489" s="54"/>
      <c r="D489" s="50"/>
      <c r="E489" s="51"/>
      <c r="F489" s="51"/>
      <c r="J489" s="53"/>
    </row>
    <row r="490" spans="3:10" x14ac:dyDescent="0.25">
      <c r="C490" s="54"/>
      <c r="D490" s="50"/>
      <c r="E490" s="51"/>
      <c r="F490" s="51"/>
      <c r="J490" s="53"/>
    </row>
    <row r="491" spans="3:10" x14ac:dyDescent="0.25">
      <c r="C491" s="54"/>
      <c r="D491" s="50"/>
      <c r="E491" s="51"/>
      <c r="F491" s="51"/>
      <c r="J491" s="53"/>
    </row>
    <row r="492" spans="3:10" x14ac:dyDescent="0.25">
      <c r="C492" s="54"/>
      <c r="D492" s="50"/>
      <c r="E492" s="51"/>
      <c r="F492" s="51"/>
      <c r="J492" s="53"/>
    </row>
    <row r="493" spans="3:10" x14ac:dyDescent="0.25">
      <c r="C493" s="54"/>
      <c r="D493" s="50"/>
      <c r="E493" s="51"/>
      <c r="F493" s="51"/>
      <c r="J493" s="53"/>
    </row>
    <row r="494" spans="3:10" x14ac:dyDescent="0.25">
      <c r="C494" s="54"/>
      <c r="D494" s="50"/>
      <c r="E494" s="51"/>
      <c r="F494" s="51"/>
      <c r="J494" s="53"/>
    </row>
    <row r="495" spans="3:10" x14ac:dyDescent="0.25">
      <c r="C495" s="54"/>
      <c r="D495" s="50"/>
      <c r="E495" s="51"/>
      <c r="F495" s="51"/>
      <c r="J495" s="53"/>
    </row>
    <row r="496" spans="3:10" x14ac:dyDescent="0.25">
      <c r="C496" s="54"/>
      <c r="D496" s="50"/>
      <c r="E496" s="51"/>
      <c r="F496" s="51"/>
      <c r="J496" s="53"/>
    </row>
    <row r="497" spans="3:10" x14ac:dyDescent="0.25">
      <c r="C497" s="54"/>
      <c r="D497" s="50"/>
      <c r="E497" s="51"/>
      <c r="F497" s="51"/>
      <c r="J497" s="53"/>
    </row>
    <row r="498" spans="3:10" x14ac:dyDescent="0.25">
      <c r="C498" s="54"/>
      <c r="D498" s="50"/>
      <c r="E498" s="51"/>
      <c r="F498" s="51"/>
      <c r="J498" s="53"/>
    </row>
    <row r="499" spans="3:10" x14ac:dyDescent="0.25">
      <c r="C499" s="54"/>
      <c r="D499" s="50"/>
      <c r="E499" s="51"/>
      <c r="F499" s="51"/>
      <c r="J499" s="53"/>
    </row>
    <row r="500" spans="3:10" x14ac:dyDescent="0.25">
      <c r="C500" s="54"/>
      <c r="D500" s="50"/>
      <c r="E500" s="51"/>
      <c r="F500" s="51"/>
      <c r="J500" s="53"/>
    </row>
    <row r="501" spans="3:10" x14ac:dyDescent="0.25">
      <c r="C501" s="54"/>
      <c r="D501" s="50"/>
      <c r="E501" s="51"/>
      <c r="F501" s="51"/>
      <c r="J501" s="53"/>
    </row>
    <row r="502" spans="3:10" x14ac:dyDescent="0.25">
      <c r="C502" s="54"/>
      <c r="D502" s="50"/>
      <c r="E502" s="51"/>
      <c r="F502" s="51"/>
      <c r="J502" s="53"/>
    </row>
    <row r="503" spans="3:10" x14ac:dyDescent="0.25">
      <c r="C503" s="54"/>
      <c r="D503" s="50"/>
      <c r="E503" s="51"/>
      <c r="F503" s="51"/>
      <c r="J503" s="53"/>
    </row>
    <row r="504" spans="3:10" x14ac:dyDescent="0.25">
      <c r="C504" s="54"/>
      <c r="D504" s="50"/>
      <c r="E504" s="51"/>
      <c r="F504" s="51"/>
      <c r="J504" s="53"/>
    </row>
    <row r="505" spans="3:10" x14ac:dyDescent="0.25">
      <c r="C505" s="54"/>
      <c r="D505" s="50"/>
      <c r="E505" s="51"/>
      <c r="F505" s="51"/>
      <c r="J505" s="53"/>
    </row>
    <row r="506" spans="3:10" x14ac:dyDescent="0.25">
      <c r="C506" s="54"/>
      <c r="D506" s="50"/>
      <c r="E506" s="51"/>
      <c r="F506" s="51"/>
      <c r="J506" s="53"/>
    </row>
    <row r="507" spans="3:10" x14ac:dyDescent="0.25">
      <c r="C507" s="54"/>
      <c r="D507" s="50"/>
      <c r="E507" s="51"/>
      <c r="F507" s="51"/>
      <c r="J507" s="53"/>
    </row>
    <row r="508" spans="3:10" x14ac:dyDescent="0.25">
      <c r="C508" s="54"/>
      <c r="D508" s="50"/>
      <c r="E508" s="51"/>
      <c r="F508" s="51"/>
      <c r="J508" s="53"/>
    </row>
    <row r="509" spans="3:10" x14ac:dyDescent="0.25">
      <c r="C509" s="54"/>
      <c r="D509" s="50"/>
      <c r="E509" s="51"/>
      <c r="F509" s="51"/>
      <c r="J509" s="53"/>
    </row>
    <row r="510" spans="3:10" x14ac:dyDescent="0.25">
      <c r="C510" s="54"/>
      <c r="D510" s="50"/>
      <c r="E510" s="51"/>
      <c r="F510" s="51"/>
      <c r="J510" s="53"/>
    </row>
    <row r="511" spans="3:10" x14ac:dyDescent="0.25">
      <c r="C511" s="54"/>
      <c r="D511" s="50"/>
      <c r="E511" s="51"/>
      <c r="F511" s="51"/>
      <c r="J511" s="53"/>
    </row>
    <row r="512" spans="3:10" x14ac:dyDescent="0.25">
      <c r="C512" s="54"/>
      <c r="D512" s="50"/>
      <c r="E512" s="51"/>
      <c r="F512" s="51"/>
      <c r="J512" s="53"/>
    </row>
    <row r="513" spans="3:10" x14ac:dyDescent="0.25">
      <c r="C513" s="54"/>
      <c r="D513" s="50"/>
      <c r="E513" s="51"/>
      <c r="F513" s="51"/>
      <c r="J513" s="53"/>
    </row>
    <row r="514" spans="3:10" x14ac:dyDescent="0.25">
      <c r="C514" s="54"/>
      <c r="D514" s="50"/>
      <c r="E514" s="51"/>
      <c r="F514" s="51"/>
      <c r="J514" s="53"/>
    </row>
    <row r="515" spans="3:10" x14ac:dyDescent="0.25">
      <c r="C515" s="54"/>
      <c r="D515" s="50"/>
      <c r="E515" s="51"/>
      <c r="F515" s="51"/>
      <c r="J515" s="53"/>
    </row>
    <row r="516" spans="3:10" x14ac:dyDescent="0.25">
      <c r="C516" s="54"/>
      <c r="D516" s="50"/>
      <c r="E516" s="51"/>
      <c r="F516" s="51"/>
      <c r="J516" s="53"/>
    </row>
    <row r="517" spans="3:10" x14ac:dyDescent="0.25">
      <c r="C517" s="54"/>
      <c r="D517" s="50"/>
      <c r="E517" s="51"/>
      <c r="F517" s="51"/>
      <c r="J517" s="53"/>
    </row>
    <row r="518" spans="3:10" x14ac:dyDescent="0.25">
      <c r="C518" s="54"/>
      <c r="D518" s="50"/>
      <c r="E518" s="51"/>
      <c r="F518" s="51"/>
      <c r="J518" s="53"/>
    </row>
    <row r="519" spans="3:10" x14ac:dyDescent="0.25">
      <c r="C519" s="54"/>
      <c r="D519" s="50"/>
      <c r="E519" s="51"/>
      <c r="F519" s="51"/>
      <c r="J519" s="53"/>
    </row>
    <row r="520" spans="3:10" x14ac:dyDescent="0.25">
      <c r="C520" s="54"/>
      <c r="D520" s="50"/>
      <c r="E520" s="51"/>
      <c r="F520" s="51"/>
      <c r="J520" s="53"/>
    </row>
    <row r="521" spans="3:10" x14ac:dyDescent="0.25">
      <c r="C521" s="54"/>
      <c r="D521" s="50"/>
      <c r="E521" s="51"/>
      <c r="F521" s="51"/>
      <c r="J521" s="53"/>
    </row>
    <row r="522" spans="3:10" x14ac:dyDescent="0.25">
      <c r="C522" s="54"/>
      <c r="D522" s="50"/>
      <c r="E522" s="51"/>
      <c r="F522" s="51"/>
      <c r="J522" s="53"/>
    </row>
    <row r="523" spans="3:10" x14ac:dyDescent="0.25">
      <c r="C523" s="54"/>
      <c r="D523" s="50"/>
      <c r="E523" s="51"/>
      <c r="F523" s="51"/>
      <c r="J523" s="53"/>
    </row>
    <row r="524" spans="3:10" x14ac:dyDescent="0.25">
      <c r="C524" s="54"/>
      <c r="D524" s="50"/>
      <c r="E524" s="51"/>
      <c r="F524" s="51"/>
      <c r="J524" s="53"/>
    </row>
    <row r="525" spans="3:10" x14ac:dyDescent="0.25">
      <c r="C525" s="54"/>
      <c r="D525" s="50"/>
      <c r="E525" s="51"/>
      <c r="F525" s="51"/>
      <c r="J525" s="53"/>
    </row>
    <row r="526" spans="3:10" x14ac:dyDescent="0.25">
      <c r="C526" s="54"/>
      <c r="D526" s="50"/>
      <c r="E526" s="51"/>
      <c r="F526" s="51"/>
      <c r="J526" s="53"/>
    </row>
    <row r="527" spans="3:10" x14ac:dyDescent="0.25">
      <c r="C527" s="54"/>
      <c r="D527" s="50"/>
      <c r="E527" s="51"/>
      <c r="F527" s="51"/>
      <c r="J527" s="53"/>
    </row>
    <row r="528" spans="3:10" x14ac:dyDescent="0.25">
      <c r="C528" s="54"/>
      <c r="D528" s="50"/>
      <c r="E528" s="51"/>
      <c r="F528" s="51"/>
      <c r="J528" s="53"/>
    </row>
    <row r="529" spans="3:10" x14ac:dyDescent="0.25">
      <c r="C529" s="54"/>
      <c r="D529" s="50"/>
      <c r="E529" s="51"/>
      <c r="F529" s="51"/>
      <c r="J529" s="53"/>
    </row>
    <row r="530" spans="3:10" x14ac:dyDescent="0.25">
      <c r="C530" s="54"/>
      <c r="D530" s="50"/>
      <c r="E530" s="51"/>
      <c r="F530" s="51"/>
      <c r="J530" s="53"/>
    </row>
    <row r="531" spans="3:10" x14ac:dyDescent="0.25">
      <c r="C531" s="54"/>
      <c r="D531" s="50"/>
      <c r="E531" s="51"/>
      <c r="F531" s="51"/>
      <c r="J531" s="53"/>
    </row>
    <row r="532" spans="3:10" x14ac:dyDescent="0.25">
      <c r="C532" s="54"/>
      <c r="D532" s="50"/>
      <c r="E532" s="51"/>
      <c r="F532" s="51"/>
      <c r="J532" s="53"/>
    </row>
    <row r="533" spans="3:10" x14ac:dyDescent="0.25">
      <c r="C533" s="54"/>
      <c r="D533" s="50"/>
      <c r="E533" s="51"/>
      <c r="F533" s="51"/>
      <c r="J533" s="53"/>
    </row>
    <row r="534" spans="3:10" x14ac:dyDescent="0.25">
      <c r="C534" s="54"/>
      <c r="D534" s="50"/>
      <c r="E534" s="51"/>
      <c r="F534" s="51"/>
      <c r="J534" s="53"/>
    </row>
    <row r="535" spans="3:10" x14ac:dyDescent="0.25">
      <c r="C535" s="54"/>
      <c r="D535" s="50"/>
      <c r="E535" s="51"/>
      <c r="F535" s="51"/>
      <c r="J535" s="53"/>
    </row>
    <row r="536" spans="3:10" x14ac:dyDescent="0.25">
      <c r="C536" s="54"/>
      <c r="D536" s="50"/>
      <c r="E536" s="51"/>
      <c r="F536" s="51"/>
      <c r="J536" s="53"/>
    </row>
    <row r="537" spans="3:10" x14ac:dyDescent="0.25">
      <c r="C537" s="54"/>
      <c r="D537" s="50"/>
      <c r="E537" s="51"/>
      <c r="F537" s="51"/>
      <c r="J537" s="53"/>
    </row>
    <row r="538" spans="3:10" x14ac:dyDescent="0.25">
      <c r="C538" s="54"/>
      <c r="D538" s="50"/>
      <c r="E538" s="51"/>
      <c r="F538" s="51"/>
      <c r="J538" s="53"/>
    </row>
    <row r="539" spans="3:10" x14ac:dyDescent="0.25">
      <c r="C539" s="54"/>
      <c r="D539" s="50"/>
      <c r="E539" s="51"/>
      <c r="F539" s="51"/>
      <c r="J539" s="53"/>
    </row>
    <row r="540" spans="3:10" x14ac:dyDescent="0.25">
      <c r="C540" s="54"/>
      <c r="D540" s="50"/>
      <c r="E540" s="51"/>
      <c r="F540" s="51"/>
      <c r="J540" s="53"/>
    </row>
    <row r="541" spans="3:10" x14ac:dyDescent="0.25">
      <c r="C541" s="54"/>
      <c r="D541" s="50"/>
      <c r="E541" s="51"/>
      <c r="F541" s="51"/>
      <c r="J541" s="53"/>
    </row>
    <row r="542" spans="3:10" x14ac:dyDescent="0.25">
      <c r="C542" s="54"/>
      <c r="D542" s="50"/>
      <c r="E542" s="51"/>
      <c r="F542" s="51"/>
      <c r="J542" s="53"/>
    </row>
    <row r="543" spans="3:10" x14ac:dyDescent="0.25">
      <c r="C543" s="54"/>
      <c r="D543" s="50"/>
      <c r="E543" s="51"/>
      <c r="F543" s="51"/>
      <c r="J543" s="53"/>
    </row>
    <row r="544" spans="3:10" x14ac:dyDescent="0.25">
      <c r="C544" s="54"/>
      <c r="D544" s="50"/>
      <c r="E544" s="51"/>
      <c r="F544" s="51"/>
      <c r="J544" s="53"/>
    </row>
    <row r="545" spans="3:10" x14ac:dyDescent="0.25">
      <c r="C545" s="54"/>
      <c r="D545" s="50"/>
      <c r="E545" s="51"/>
      <c r="F545" s="51"/>
      <c r="J545" s="53"/>
    </row>
    <row r="546" spans="3:10" x14ac:dyDescent="0.25">
      <c r="C546" s="54"/>
      <c r="D546" s="50"/>
      <c r="E546" s="51"/>
      <c r="F546" s="51"/>
      <c r="J546" s="53"/>
    </row>
    <row r="547" spans="3:10" x14ac:dyDescent="0.25">
      <c r="C547" s="54"/>
      <c r="D547" s="50"/>
      <c r="E547" s="51"/>
      <c r="F547" s="51"/>
      <c r="J547" s="53"/>
    </row>
    <row r="548" spans="3:10" x14ac:dyDescent="0.25">
      <c r="C548" s="54"/>
      <c r="D548" s="50"/>
      <c r="E548" s="51"/>
      <c r="F548" s="51"/>
      <c r="J548" s="53"/>
    </row>
    <row r="549" spans="3:10" x14ac:dyDescent="0.25">
      <c r="C549" s="54"/>
      <c r="D549" s="50"/>
      <c r="E549" s="51"/>
      <c r="F549" s="51"/>
      <c r="J549" s="53"/>
    </row>
    <row r="550" spans="3:10" x14ac:dyDescent="0.25">
      <c r="C550" s="54"/>
      <c r="D550" s="50"/>
      <c r="E550" s="51"/>
      <c r="F550" s="51"/>
      <c r="J550" s="53"/>
    </row>
    <row r="551" spans="3:10" x14ac:dyDescent="0.25">
      <c r="C551" s="54"/>
      <c r="D551" s="50"/>
      <c r="E551" s="51"/>
      <c r="F551" s="51"/>
      <c r="J551" s="53"/>
    </row>
    <row r="552" spans="3:10" x14ac:dyDescent="0.25">
      <c r="C552" s="54"/>
      <c r="D552" s="50"/>
      <c r="E552" s="51"/>
      <c r="F552" s="51"/>
      <c r="J552" s="53"/>
    </row>
    <row r="553" spans="3:10" x14ac:dyDescent="0.25">
      <c r="C553" s="54"/>
      <c r="D553" s="50"/>
      <c r="E553" s="51"/>
      <c r="F553" s="51"/>
      <c r="J553" s="53"/>
    </row>
    <row r="554" spans="3:10" x14ac:dyDescent="0.25">
      <c r="C554" s="54"/>
      <c r="D554" s="50"/>
      <c r="E554" s="51"/>
      <c r="F554" s="51"/>
      <c r="J554" s="53"/>
    </row>
    <row r="555" spans="3:10" x14ac:dyDescent="0.25">
      <c r="C555" s="54"/>
      <c r="D555" s="50"/>
      <c r="E555" s="51"/>
      <c r="F555" s="51"/>
      <c r="J555" s="53"/>
    </row>
    <row r="556" spans="3:10" x14ac:dyDescent="0.25">
      <c r="C556" s="54"/>
      <c r="D556" s="50"/>
      <c r="E556" s="51"/>
      <c r="F556" s="51"/>
      <c r="J556" s="53"/>
    </row>
    <row r="557" spans="3:10" x14ac:dyDescent="0.25">
      <c r="C557" s="54"/>
      <c r="D557" s="50"/>
      <c r="E557" s="51"/>
      <c r="F557" s="51"/>
      <c r="J557" s="53"/>
    </row>
    <row r="558" spans="3:10" x14ac:dyDescent="0.25">
      <c r="C558" s="54"/>
      <c r="D558" s="50"/>
      <c r="E558" s="51"/>
      <c r="F558" s="51"/>
      <c r="J558" s="53"/>
    </row>
    <row r="559" spans="3:10" x14ac:dyDescent="0.25">
      <c r="C559" s="54"/>
      <c r="D559" s="50"/>
      <c r="E559" s="51"/>
      <c r="F559" s="51"/>
      <c r="J559" s="53"/>
    </row>
    <row r="560" spans="3:10" x14ac:dyDescent="0.25">
      <c r="C560" s="54"/>
      <c r="D560" s="50"/>
      <c r="E560" s="51"/>
      <c r="F560" s="51"/>
      <c r="J560" s="53"/>
    </row>
    <row r="561" spans="3:10" x14ac:dyDescent="0.25">
      <c r="C561" s="54"/>
      <c r="D561" s="50"/>
      <c r="E561" s="51"/>
      <c r="F561" s="51"/>
      <c r="J561" s="53"/>
    </row>
    <row r="562" spans="3:10" x14ac:dyDescent="0.25">
      <c r="C562" s="54"/>
      <c r="D562" s="50"/>
      <c r="E562" s="51"/>
      <c r="F562" s="51"/>
      <c r="J562" s="53"/>
    </row>
    <row r="563" spans="3:10" x14ac:dyDescent="0.25">
      <c r="C563" s="54"/>
      <c r="D563" s="50"/>
      <c r="E563" s="51"/>
      <c r="F563" s="51"/>
      <c r="J563" s="53"/>
    </row>
    <row r="564" spans="3:10" x14ac:dyDescent="0.25">
      <c r="C564" s="54"/>
      <c r="D564" s="50"/>
      <c r="E564" s="51"/>
      <c r="F564" s="51"/>
      <c r="J564" s="53"/>
    </row>
    <row r="565" spans="3:10" x14ac:dyDescent="0.25">
      <c r="C565" s="54"/>
      <c r="D565" s="50"/>
      <c r="E565" s="51"/>
      <c r="F565" s="51"/>
      <c r="J565" s="53"/>
    </row>
    <row r="566" spans="3:10" x14ac:dyDescent="0.25">
      <c r="C566" s="54"/>
      <c r="D566" s="50"/>
      <c r="E566" s="51"/>
      <c r="F566" s="51"/>
      <c r="J566" s="53"/>
    </row>
    <row r="567" spans="3:10" x14ac:dyDescent="0.25">
      <c r="C567" s="54"/>
      <c r="D567" s="50"/>
      <c r="E567" s="51"/>
      <c r="F567" s="51"/>
      <c r="J567" s="53"/>
    </row>
    <row r="568" spans="3:10" x14ac:dyDescent="0.25">
      <c r="C568" s="54"/>
      <c r="D568" s="50"/>
      <c r="E568" s="51"/>
      <c r="F568" s="51"/>
      <c r="J568" s="53"/>
    </row>
    <row r="569" spans="3:10" x14ac:dyDescent="0.25">
      <c r="C569" s="54"/>
      <c r="D569" s="50"/>
      <c r="E569" s="51"/>
      <c r="F569" s="51"/>
      <c r="J569" s="53"/>
    </row>
    <row r="570" spans="3:10" x14ac:dyDescent="0.25">
      <c r="C570" s="54"/>
      <c r="D570" s="50"/>
      <c r="E570" s="51"/>
      <c r="F570" s="51"/>
      <c r="J570" s="53"/>
    </row>
    <row r="571" spans="3:10" x14ac:dyDescent="0.25">
      <c r="C571" s="54"/>
      <c r="D571" s="50"/>
      <c r="E571" s="51"/>
      <c r="F571" s="51"/>
      <c r="J571" s="53"/>
    </row>
    <row r="572" spans="3:10" x14ac:dyDescent="0.25">
      <c r="C572" s="54"/>
      <c r="D572" s="50"/>
      <c r="E572" s="51"/>
      <c r="F572" s="51"/>
      <c r="J572" s="53"/>
    </row>
  </sheetData>
  <autoFilter ref="A2:J306">
    <sortState ref="A3:J306">
      <sortCondition ref="G2:G306"/>
    </sortState>
  </autoFilter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Schválené akce v DK</vt:lpstr>
      <vt:lpstr>Komplet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Borošová Martina</dc:creator>
  <cp:lastModifiedBy>Shejbal Antonín Mgr. (MPSV)</cp:lastModifiedBy>
  <cp:lastPrinted>2017-09-05T09:38:46Z</cp:lastPrinted>
  <dcterms:created xsi:type="dcterms:W3CDTF">2017-08-21T10:56:30Z</dcterms:created>
  <dcterms:modified xsi:type="dcterms:W3CDTF">2017-10-23T13:30:04Z</dcterms:modified>
</cp:coreProperties>
</file>