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04B8CA33-A128-4556-BD22-858E4DB63A28}" xr6:coauthVersionLast="41" xr6:coauthVersionMax="41" xr10:uidLastSave="{00000000-0000-0000-0000-000000000000}"/>
  <bookViews>
    <workbookView xWindow="1245" yWindow="1080" windowWidth="26655" windowHeight="14190" xr2:uid="{060B0ED8-B69C-40A2-8491-C84FF020727E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'MZS-M8'!$A$12:$L$158</definedName>
    <definedName name="_xlnm.Print_Area" localSheetId="4">'MZS-T0'!$A$1:$F$35</definedName>
    <definedName name="_xlnm.Print_Area" localSheetId="5">'MZS-T8'!$A$14:$G$156</definedName>
    <definedName name="_xlnm.Print_Area" localSheetId="6">'MZS-V0'!$A$1:$F$31</definedName>
    <definedName name="_xlnm.Print_Area" localSheetId="7">'MZS-V1'!$A$1:$F$48</definedName>
    <definedName name="_xlnm.Print_Area" localSheetId="8">'MZS-V8'!$A$13:$F$157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J23" i="5" l="1"/>
  <c r="J25" i="5"/>
  <c r="I27" i="5"/>
  <c r="J24" i="5" s="1"/>
  <c r="J26" i="5" l="1"/>
  <c r="J27" i="5"/>
</calcChain>
</file>

<file path=xl/sharedStrings.xml><?xml version="1.0" encoding="utf-8"?>
<sst xmlns="http://schemas.openxmlformats.org/spreadsheetml/2006/main" count="926" uniqueCount="326">
  <si>
    <t>MZS-M0</t>
  </si>
  <si>
    <t>CZ080</t>
  </si>
  <si>
    <t>ISPV2018Q4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</si>
  <si>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</si>
  <si>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</si>
  <si>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</si>
  <si>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</si>
  <si>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</si>
  <si>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</si>
  <si>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</si>
  <si>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</si>
  <si>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</si>
  <si>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</si>
  <si>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</si>
  <si>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</si>
  <si>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</si>
  <si>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</si>
  <si>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</si>
  <si>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</si>
  <si>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</si>
  <si>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</si>
  <si>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</si>
  <si>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</si>
  <si>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</si>
  <si>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</si>
  <si>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</si>
  <si>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</si>
  <si>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</si>
  <si>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</si>
  <si>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</si>
  <si>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</si>
  <si>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</si>
  <si>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</si>
  <si>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</si>
  <si>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</si>
  <si>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</si>
  <si>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</si>
  <si>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</si>
  <si>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</si>
  <si>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</si>
  <si>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</si>
  <si>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</si>
  <si>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</si>
  <si>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</si>
  <si>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</si>
  <si>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</si>
  <si>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</si>
  <si>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</si>
  <si>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</si>
  <si>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</si>
  <si>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</si>
  <si>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</si>
  <si>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</si>
  <si>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</si>
  <si>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</si>
  <si>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</si>
  <si>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</si>
  <si>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</si>
  <si>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</si>
  <si>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</si>
  <si>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</si>
  <si>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</si>
  <si>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</si>
  <si>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</si>
  <si>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</si>
  <si>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</si>
  <si>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</si>
  <si>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</si>
  <si>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</si>
  <si>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</si>
  <si>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</si>
  <si>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</si>
  <si>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</si>
  <si>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</si>
  <si>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</si>
  <si>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</si>
  <si>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</si>
  <si>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</si>
  <si>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</si>
  <si>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</si>
  <si>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</si>
  <si>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</si>
  <si>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</si>
  <si>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</si>
  <si>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*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</si>
  <si>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</si>
  <si>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</si>
  <si>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</si>
  <si>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</si>
  <si>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</si>
  <si>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</si>
  <si>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</si>
  <si>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</si>
  <si>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</si>
  <si>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</si>
  <si>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</si>
  <si>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</si>
  <si>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</si>
  <si>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</si>
  <si>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</si>
  <si>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</si>
  <si>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</si>
  <si>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</si>
  <si>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</si>
  <si>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</si>
  <si>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</si>
  <si>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</si>
  <si>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</si>
  <si>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</si>
  <si>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</si>
  <si>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</si>
  <si>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</si>
  <si>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</si>
  <si>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</si>
  <si>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</si>
  <si>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</si>
  <si>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</si>
  <si>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</si>
  <si>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</si>
  <si>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</si>
  <si>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</si>
  <si>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</si>
  <si>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</si>
  <si>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</si>
  <si>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</si>
  <si>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</si>
  <si>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</si>
  <si>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</si>
  <si>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</si>
  <si>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1221 Řídící pracovníci v obchodu, marketingu a v příb. oblastech</t>
  </si>
  <si>
    <t>1223 Řídící pracovníci v oblasti výzkumu a vývoje</t>
  </si>
  <si>
    <t>1311 Řídící pracovníci v zemědělství, lesnictví a příb. oborech</t>
  </si>
  <si>
    <t>1321 Řídící pracovníci v průmyslové výrobě</t>
  </si>
  <si>
    <t>1322 Řídící pracovníci v těžbě a geologii</t>
  </si>
  <si>
    <t>1324 Řídící pracovníci v dopravě, logistice a příbuzných oborech</t>
  </si>
  <si>
    <t>1330 Řídící pracovníci v oblasti ICT</t>
  </si>
  <si>
    <t>1346 Řídící pracovníci v oblasti finančních, pojišťovacích služeb</t>
  </si>
  <si>
    <t>1349 Řídící pracovníci knihoven, muzeí, práva a bezpečnosti</t>
  </si>
  <si>
    <t>1412 Řídící pracovníci v oblasti stravovacích služeb</t>
  </si>
  <si>
    <t>1420 Řídící pracovníci v maloobchodě a velkoobchodě</t>
  </si>
  <si>
    <t>2111 Fyzici a astronomové</t>
  </si>
  <si>
    <t>2120 Specialisté matematiky, statistiky a pojistné matematiky</t>
  </si>
  <si>
    <t>2131 Biologové, botanici, zoologové a příbuzní specialisté</t>
  </si>
  <si>
    <t>2141 Specialisté v oblasti průmysl.inženýrství a příbuz.oblastech</t>
  </si>
  <si>
    <t>2144 Strojní inženýři</t>
  </si>
  <si>
    <t>2145 Chemičtí inženýři a specialisté v příbuzných oborech</t>
  </si>
  <si>
    <t>2146 Důlní a hutní inženýři a specialisté v příbuzných oborech</t>
  </si>
  <si>
    <t>2149 Specialisté v oblasti techniky v ostatních oborech</t>
  </si>
  <si>
    <t>2165 Kartografové a zeměměřiči</t>
  </si>
  <si>
    <t>2221 Všeobecné sestry se specializací</t>
  </si>
  <si>
    <t>2262 Farmaceuti</t>
  </si>
  <si>
    <t>2310 Učitelé na VŠ a VOŠ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</si>
  <si>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</si>
  <si>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</si>
  <si>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</si>
  <si>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2423 Specialisté v oblasti personálního řízení</t>
  </si>
  <si>
    <t>2424 Specialisté v oblasti vzdělávání a rozvoje lidských zdrojů</t>
  </si>
  <si>
    <t>2432 Specialisté pro styk s veřejností</t>
  </si>
  <si>
    <t>2433 Specialisté prodeje a nákupu produktů a služeb (kromě ICT)</t>
  </si>
  <si>
    <t>2514 Programátoři počítačových aplikací specialisté</t>
  </si>
  <si>
    <t>2521 Návrháři a správci databází</t>
  </si>
  <si>
    <t>2522 Systémoví administrátoři, správci počítačových sítí</t>
  </si>
  <si>
    <t>2619 Specialisté v oblasti práva a příbuzných oblastech j.n.</t>
  </si>
  <si>
    <t>2631 Specialisté v oblasti ekonomie</t>
  </si>
  <si>
    <t>2635 Specialisté v oblasti sociální práce</t>
  </si>
  <si>
    <t>2636 Specialisté v církevní oblasti a v příbuzných oblastech</t>
  </si>
  <si>
    <t>2642 Redaktoři, novináři a příbuzní pracovníci</t>
  </si>
  <si>
    <t>3111 Technici v chem. a fyzikálních vědách (kr.chem.inženýrství)</t>
  </si>
  <si>
    <t>3115 Strojírenští technici</t>
  </si>
  <si>
    <t>3116 Technici v chemickém inženýrství a příbuzných oborech</t>
  </si>
  <si>
    <t>3117 Důlní a hutní technici a pracovníci v příbuzných oborech</t>
  </si>
  <si>
    <t>3119 Technici v ostatních průmyslových oborech</t>
  </si>
  <si>
    <t>3121 Mistři a příbuzní prac.v těžbě,hutní výrobě,slévárenství</t>
  </si>
  <si>
    <t>3122 Mistři a příbuzní prac.ve výrobě (kr.hutnictví,slévárenství)</t>
  </si>
  <si>
    <t>3123 Mistři a příbuzní pracovníci ve stavebnictví</t>
  </si>
  <si>
    <t>3133 Operátoři velínů pro chem.výr.(kromě zprac.ropy,zem.plynu)</t>
  </si>
  <si>
    <t>3139 Operátoři velínů j.n.</t>
  </si>
  <si>
    <t>3211 Technici a asistenti pro obsluhu lékařských zařízení</t>
  </si>
  <si>
    <t>3213 Farmaceutičtí asistenti</t>
  </si>
  <si>
    <t>3221 Všeobecné sestry bez specializace</t>
  </si>
  <si>
    <t>3255 Odborní pracovníci v oblasti rehabilitace</t>
  </si>
  <si>
    <t>3256 Praktické sestry</t>
  </si>
  <si>
    <t>3259 Odborní pracovníci v oblasti zdravotnictví j.n.</t>
  </si>
  <si>
    <t>3311 Zprostředkovatelé finančních transakcí a finanční makléři</t>
  </si>
  <si>
    <t>3312 Odborní pracovníci v oblasti peněžnictví</t>
  </si>
  <si>
    <t>3313 Odborní pracovníci účetnictví, ekonomiky, personalistiky</t>
  </si>
  <si>
    <t>3315 Odhadci, zbožíznalci a likvidátoři</t>
  </si>
  <si>
    <t>3321 Odborní pracovníci v oblasti pojišťovnictví</t>
  </si>
  <si>
    <t>3322 Obchodní zástupci</t>
  </si>
  <si>
    <t>3331 Odbytoví a přepravní agenti, celní deklaranti</t>
  </si>
  <si>
    <t>3333 Odborní pracovníci úřadů práce a pracovních agentur</t>
  </si>
  <si>
    <t>3339 Zprostředkovatelé služeb j.n.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</si>
  <si>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</si>
  <si>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</si>
  <si>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</si>
  <si>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3411 Odborní pracovníci v právní obl.,bezpečnosti,příbuz.oborech</t>
  </si>
  <si>
    <t>3412 Odborní pracovníci v oblasti sociální práce</t>
  </si>
  <si>
    <t>3413 Odborní pracovníci v církevní oblasti a v příbuzných oborech</t>
  </si>
  <si>
    <t>3434 Šéfkuchaři a šéfcukráři</t>
  </si>
  <si>
    <t>3511 Technici provozu ICT, technici programátoři</t>
  </si>
  <si>
    <t>3512 Technici uživatelské podpory ICT</t>
  </si>
  <si>
    <t>3522 Technici v oblasti telekomunikací a radiokomunikací</t>
  </si>
  <si>
    <t>4110 Všeobecní administrativní pracovníci</t>
  </si>
  <si>
    <t>4120 Sekretáři (všeobecní)</t>
  </si>
  <si>
    <t>4132 Pracovníci pro zadávání dat</t>
  </si>
  <si>
    <t>4211 Pokladníci ve fin.institucích,na poštách,prac.v příb.oborech</t>
  </si>
  <si>
    <t>4222 Pracovníci v zákaznických kontaktních centrech</t>
  </si>
  <si>
    <t>4223 Operátoři telefonních panelů</t>
  </si>
  <si>
    <t>4225 Pracovníci v informačních kancelářích</t>
  </si>
  <si>
    <t>4311 Úředníci v oblasti účetnictví</t>
  </si>
  <si>
    <t>4312 Úředníci v oblasti statistiky, finančnictví a pojišťovnictví</t>
  </si>
  <si>
    <t>4321 Úředníci ve skladech</t>
  </si>
  <si>
    <t>4322 Úředníci ve výrobě</t>
  </si>
  <si>
    <t>4323 Pracovníci v dopravě a přepravě</t>
  </si>
  <si>
    <t>4411 Knihovníci</t>
  </si>
  <si>
    <t>4412 Pracovníci poštovního provozu (kromě úředníků na přepážkách)</t>
  </si>
  <si>
    <t>4415 Pracovníci evidence dat a archivů</t>
  </si>
  <si>
    <t>4416 Personální referenti</t>
  </si>
  <si>
    <t>5112 Průvodčí a příbuzní pracovníci v osobní dopravě</t>
  </si>
  <si>
    <t>5153 Správci objektů</t>
  </si>
  <si>
    <t>5222 Vedoucí pracovních týmů v prodejnách</t>
  </si>
  <si>
    <t>5223 Prodavači v prodejnách</t>
  </si>
  <si>
    <t>5230 Pokladníci a prodavači vstupenek a jízdenek</t>
  </si>
  <si>
    <t>5321 Ošetřovatelé a prac. sociálních služeb v obl. pobytové péče</t>
  </si>
  <si>
    <t>5329 Pracovníci osobní péče ve zdravotní a sociální oblasti j.n.</t>
  </si>
  <si>
    <t>5411 Příslušníci HZS ČR,hasiči ostatních jednotek požární ochrany</t>
  </si>
  <si>
    <t>5414 Pracovníci ostrahy a bezpečnostních agentur</t>
  </si>
  <si>
    <t>6121 Chovatelé hospodářských zvířat (kromě drůbeže)</t>
  </si>
  <si>
    <t>7112 Zedníci, kamnáři, dlaždiči a montéři suchých staveb</t>
  </si>
  <si>
    <t>7132 Lakýrníci a natěrači (kromě stavebních)</t>
  </si>
  <si>
    <t>7212 Svářeči, řezači plamenem a páječi</t>
  </si>
  <si>
    <t>7213 Pracovníci na zpracování plechu</t>
  </si>
  <si>
    <t>7222 Nástrojaři a příbuzní pracovníci</t>
  </si>
  <si>
    <t>7223 Seřizovači a obsluha obráběcích strojů (kr.dřevoobráběcích)</t>
  </si>
  <si>
    <t>7231 Mechanici a opraváři motorových vozidel</t>
  </si>
  <si>
    <t>7233 Mechanici a opraváři zeměděl.,průmysl. a j.strojů, zařízení</t>
  </si>
  <si>
    <t>7411 Stavební a provozní elektrikáři</t>
  </si>
  <si>
    <t>7412 Elektromechanici</t>
  </si>
  <si>
    <t>7413 Montéři a opraváři elektrických vedení</t>
  </si>
  <si>
    <t>7421 Mechanici a opraváři elektronických přístrojů</t>
  </si>
  <si>
    <t>7422 Mechanici a opraváři ICT</t>
  </si>
  <si>
    <t>7512 Pekaři, cukráři (kromě šéfcukrářů) a výrobci cukrovinek</t>
  </si>
  <si>
    <t>7533 Švadleny, šičky, vyšívači a pracovníci v příbuzných oborech</t>
  </si>
  <si>
    <t>7543 Kvalitáři, testovači výrobků, laboranti (kr.potravin,nápojů)</t>
  </si>
  <si>
    <t>8111 Obsluha důlních zařízení (vč. horníků)</t>
  </si>
  <si>
    <t>8112 Obsluha zařízení na úpravu rudných a nerudných surovin</t>
  </si>
  <si>
    <t>8121 Obsluha zařízení na zpracování kovů</t>
  </si>
  <si>
    <t>8122 Obsluha lakov.a j.zařízení na povrch.úpravu kovů,j.materiálů</t>
  </si>
  <si>
    <t>8131 Obsluha strojů a zařízení pro chemickou výrobu</t>
  </si>
  <si>
    <t>8143 Obsluha strojů na výrobu a zpracování výrobků z papíru</t>
  </si>
  <si>
    <t>8151 Obsluha strojů na úpr.vláken,dopřádání,navíjení příze,nití</t>
  </si>
  <si>
    <t>8152 Obsluha tkacích a pletacích strojů</t>
  </si>
  <si>
    <t>8159 Obsluha strojů na výrobu,úpravu textil.,kožen.výrobků j.n.</t>
  </si>
  <si>
    <t>8172 Obsluha automatiz. strojů a zařízení na prvotní zprac.dřeva</t>
  </si>
  <si>
    <t>8183 Obsluha strojů na balení, plnění a etiketování</t>
  </si>
  <si>
    <t>8189 Obsluha stacionárních strojů a zařízení j.n.</t>
  </si>
  <si>
    <t>8211 Montážní dělníci mechanických zařízení</t>
  </si>
  <si>
    <t>8212 Montážní dělníci elektrických, energet. a elektron. zařízení</t>
  </si>
  <si>
    <t>8219 Montážní dělníci ostatních výrobků</t>
  </si>
  <si>
    <t>8311 Strojvedoucí a řidiči kolejových motorových vozíků</t>
  </si>
  <si>
    <t>8312 Signalisti,brzdaři,výhybkáři,posunovači,příbuzní pracovníci</t>
  </si>
  <si>
    <t>8322 Řidiči osobních a malých dodávkových automobilů, taxikáři</t>
  </si>
  <si>
    <t>8331 Řidiči autobusů, trolejbusů a tramvají</t>
  </si>
  <si>
    <t>8332 Řidiči nákladních automobilů, tahačů a speciálních vozidel</t>
  </si>
  <si>
    <t>8343 Obsluha jeřábů,zdvihacích a podobných manipulačních zařízení</t>
  </si>
  <si>
    <t>8344 Obsluha vysokozdvižných a jiných vozíků a skladníci</t>
  </si>
  <si>
    <t>9112 Uklízeči a pomocníci v hotelích,admin.,průmysl.a j.objektech</t>
  </si>
  <si>
    <t>9311 Pomocní pracovníci v oblasti těžby</t>
  </si>
  <si>
    <t>9329 Ostatní pomocní pracovníci ve výrobě</t>
  </si>
  <si>
    <t>9333 Pomocní manipulační pracovníci (kromě výroby)</t>
  </si>
  <si>
    <t>9412 Pomocníci v kuchyni</t>
  </si>
  <si>
    <t>9613 Uklízeči veřejných prostranství,čističi kanalizací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</si>
  <si>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</si>
  <si>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</si>
  <si>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</si>
  <si>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</si>
  <si>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</si>
  <si>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</si>
  <si>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</si>
  <si>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</si>
  <si>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</si>
  <si>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</si>
  <si>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</si>
  <si>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</si>
  <si>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</si>
  <si>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</si>
  <si>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</si>
  <si>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</si>
  <si>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</si>
  <si>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</si>
  <si>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</si>
  <si>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</si>
  <si>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</si>
  <si>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</si>
  <si>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</si>
  <si>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</si>
  <si>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</si>
  <si>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</si>
  <si>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</si>
  <si>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</si>
  <si>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</si>
  <si>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</si>
  <si>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</si>
  <si>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</si>
  <si>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</si>
  <si>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</si>
  <si>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</si>
  <si>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</si>
  <si>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</si>
  <si>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</si>
  <si>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</si>
  <si>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</si>
  <si>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</si>
  <si>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</si>
  <si>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</si>
  <si>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</si>
  <si>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</si>
  <si>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</si>
  <si>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</si>
  <si>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</si>
  <si>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</si>
  <si>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</si>
  <si>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2018</t>
  </si>
  <si>
    <t>Moravskoslezský kraj</t>
  </si>
  <si>
    <t>Index mediánu hrubé měsíční mzdy vůči roku 2017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</si>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</sst>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1" fillId="0" borderId="0" xfId="10" applyFont="1"/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362393FD-4923-4232-85AE-9003E05FF82B}"/>
    <cellStyle name="normal" xfId="6" xr:uid="{A7DC5491-AA01-41CB-85F6-F557F15D2999}"/>
    <cellStyle name="Normální" xfId="0" builtinId="0"/>
    <cellStyle name="normální 2 4" xfId="15" xr:uid="{9AF5E418-7332-4547-AAAA-15C6C0DC5B1C}"/>
    <cellStyle name="normální 3" xfId="3" xr:uid="{7BC743BB-0E0F-4A11-BA09-F4908A6A9918}"/>
    <cellStyle name="normální_021 ISPV 2" xfId="2" xr:uid="{A1A6CF94-16D2-44B5-9815-24A4CF5D5B7F}"/>
    <cellStyle name="normální_021 ISPV 2 2" xfId="9" xr:uid="{D4243434-42E8-4DD2-8496-01C5095D3C03}"/>
    <cellStyle name="normální_022 ISPV 2" xfId="1" xr:uid="{845FC00B-22C9-41E4-88E0-EF67CD212E00}"/>
    <cellStyle name="normální_022 ISPVNP vaz 2" xfId="4" xr:uid="{50ADA29B-7354-43C6-867F-40400267F2F6}"/>
    <cellStyle name="normální_022 ISPVP vaz 2" xfId="5" xr:uid="{6CEB3799-8161-4263-B739-320E8EED7595}"/>
    <cellStyle name="normální_022 ISPVP vaz 3" xfId="11" xr:uid="{70CB7CE5-65ED-4A09-9C57-544184467A2C}"/>
    <cellStyle name="normální_994 ISPV podnikatelská sféra 2" xfId="14" xr:uid="{0E6EC079-F179-4454-84EB-29E2C795A272}"/>
    <cellStyle name="normální_ISPV984" xfId="8" xr:uid="{42BDC98B-534C-4E3B-836A-5EE450A49DB3}"/>
    <cellStyle name="normální_ISPV984 2" xfId="17" xr:uid="{73210720-283D-4EA3-9A04-6075D9661360}"/>
    <cellStyle name="normální_M1 vazena" xfId="7" xr:uid="{7862CB57-A6BF-40E2-A9D3-6B2770AFE0CF}"/>
    <cellStyle name="normální_M1 vazena 2" xfId="16" xr:uid="{C9BD67D8-26D0-4552-BF4C-62D8A2524ABF}"/>
    <cellStyle name="normální_NewTables var c M5 navrh" xfId="10" xr:uid="{FBB532BC-40DB-4815-BA9D-7DE6A42F744D}"/>
    <cellStyle name="normální_Vystupy_MPSV" xfId="12" xr:uid="{0036E2E9-88EC-44F4-9D1C-0284C4A6746B}"/>
    <cellStyle name="procent 2" xfId="13" xr:uid="{89963E4D-E930-4BB2-8719-2587A7701D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4586.5863000000008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4586.5863000000008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19384.054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63-4465-9FF0-F684EA5FA69E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1463-4465-9FF0-F684EA5FA69E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7107.1510000000017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63-4465-9FF0-F684EA5FA69E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10154.9182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4586.5863000000008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8370.0158999999985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463-4465-9FF0-F684EA5FA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2230384"/>
        <c:axId val="223120976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29622.338500000002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1463-4465-9FF0-F684EA5FA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952664"/>
        <c:axId val="222317344"/>
      </c:scatterChart>
      <c:catAx>
        <c:axId val="22223038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120976"/>
        <c:crosses val="autoZero"/>
        <c:auto val="1"/>
        <c:lblAlgn val="ctr"/>
        <c:lblOffset val="100"/>
        <c:tickMarkSkip val="1"/>
        <c:noMultiLvlLbl val="0"/>
      </c:catAx>
      <c:valAx>
        <c:axId val="223120976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2230384"/>
        <c:crosses val="autoZero"/>
        <c:crossBetween val="between"/>
      </c:valAx>
      <c:valAx>
        <c:axId val="221952664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317344"/>
        <c:crosses val="max"/>
        <c:crossBetween val="midCat"/>
      </c:valAx>
      <c:valAx>
        <c:axId val="2223173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19526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409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2E7A-4A0B-B47D-BBB5C16EA0B5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2E7A-4A0B-B47D-BBB5C16EA0B5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2E7A-4A0B-B47D-BBB5C16EA0B5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140.50009999999997</c:v>
                </c:pt>
                <c:pt idx="1">
                  <c:v>14.2768</c:v>
                </c:pt>
                <c:pt idx="2">
                  <c:v>7.6504000000000003</c:v>
                </c:pt>
                <c:pt idx="3">
                  <c:v>6.620900000000006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E7A-4A0B-B47D-BBB5C16EA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29.078099999999992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29.078099999999992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114.976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23-4918-A170-E6182495B5C4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D423-4918-A170-E6182495B5C4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42.0899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423-4918-A170-E6182495B5C4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61.746299999999991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29.078099999999992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50.469799999999992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423-4918-A170-E6182495B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163464"/>
        <c:axId val="22159539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175.69049999999999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D423-4918-A170-E6182495B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35568"/>
        <c:axId val="222795968"/>
      </c:scatterChart>
      <c:catAx>
        <c:axId val="22316346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1595392"/>
        <c:crosses val="autoZero"/>
        <c:auto val="1"/>
        <c:lblAlgn val="ctr"/>
        <c:lblOffset val="100"/>
        <c:tickMarkSkip val="1"/>
        <c:noMultiLvlLbl val="0"/>
      </c:catAx>
      <c:valAx>
        <c:axId val="22159539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163464"/>
        <c:crosses val="autoZero"/>
        <c:crossBetween val="between"/>
      </c:valAx>
      <c:valAx>
        <c:axId val="222535568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795968"/>
        <c:crosses val="max"/>
        <c:crossBetween val="midCat"/>
      </c:valAx>
      <c:valAx>
        <c:axId val="22279596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3556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280479D9-F7A6-43AD-BE7B-FA5F8C3CD4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45CF4771-B44E-4260-B6DC-B1D83BD4A703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3630C227-93BC-4AD1-8B87-BE76DB4C35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CA1383F3-BE72-4418-A789-D399785E6E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CA4A0FAB-F582-4BAF-B099-002F662D8539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F254FF79-71CA-4384-B3AA-68D2A1498809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17 %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034E8678-22CA-4A02-BF91-7A4788E1F756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35378</xdr:rowOff>
    </xdr:from>
    <xdr:to>
      <xdr:col>4</xdr:col>
      <xdr:colOff>200025</xdr:colOff>
      <xdr:row>29</xdr:row>
      <xdr:rowOff>228600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5B626953-5455-47E2-AC58-25CBA581ADFE}"/>
            </a:ext>
          </a:extLst>
        </xdr:cNvPr>
        <xdr:cNvSpPr txBox="1"/>
      </xdr:nvSpPr>
      <xdr:spPr>
        <a:xfrm>
          <a:off x="4146097" y="766490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5 %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30</xdr:row>
      <xdr:rowOff>274864</xdr:rowOff>
    </xdr:from>
    <xdr:to>
      <xdr:col>4</xdr:col>
      <xdr:colOff>69397</xdr:colOff>
      <xdr:row>31</xdr:row>
      <xdr:rowOff>206829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9EE06A39-51DB-4755-9862-A92E10AD2E31}"/>
            </a:ext>
          </a:extLst>
        </xdr:cNvPr>
        <xdr:cNvSpPr txBox="1"/>
      </xdr:nvSpPr>
      <xdr:spPr>
        <a:xfrm>
          <a:off x="4260397" y="819966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4 %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90C1AEC6-1133-41E8-9252-97AEA03448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C6F69997-59F0-48B6-B41A-8F54EED1182A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F7444D92-673C-49F0-8620-33466ECC8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29622.338500000002</v>
          </cell>
        </row>
        <row r="33">
          <cell r="B33">
            <v>4586.5863000000008</v>
          </cell>
          <cell r="C33">
            <v>19384.054</v>
          </cell>
          <cell r="D33">
            <v>7107.1510000000017</v>
          </cell>
          <cell r="E33">
            <v>8370.0158999999985</v>
          </cell>
          <cell r="F33">
            <v>10154.9182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140.50009999999997</v>
          </cell>
        </row>
        <row r="25">
          <cell r="H25" t="str">
            <v>Dovolená</v>
          </cell>
          <cell r="I25">
            <v>14.2768</v>
          </cell>
        </row>
        <row r="26">
          <cell r="H26" t="str">
            <v>Nemoc</v>
          </cell>
          <cell r="I26">
            <v>7.6504000000000003</v>
          </cell>
        </row>
        <row r="27">
          <cell r="H27" t="str">
            <v>Jiné</v>
          </cell>
          <cell r="I27">
            <v>6.620900000000006</v>
          </cell>
        </row>
      </sheetData>
      <sheetData sheetId="7"/>
      <sheetData sheetId="8">
        <row r="16">
          <cell r="D16">
            <v>175.69049999999999</v>
          </cell>
        </row>
        <row r="22">
          <cell r="B22">
            <v>29.078099999999992</v>
          </cell>
          <cell r="C22">
            <v>114.976</v>
          </cell>
          <cell r="D22">
            <v>42.0899</v>
          </cell>
          <cell r="E22">
            <v>50.469799999999992</v>
          </cell>
          <cell r="F22">
            <v>61.746299999999991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76EF3-E9CC-4CFB-8DCF-3DDA978BCF9D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322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323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26491.205000000002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324</v>
      </c>
      <c r="C9" s="23"/>
      <c r="D9" s="442">
        <v>107.26823899999999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14797.467699999999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19384.054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26491.205000000002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34861.2209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45016.1391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29622.338500000002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60.200299999999999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15.97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5.03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10.95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172.56309999999999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325</v>
      </c>
      <c r="C29" s="464"/>
      <c r="D29" s="58">
        <v>327.77850000000001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4586.5863000000008</v>
      </c>
      <c r="C33" s="55">
        <v>19384.054</v>
      </c>
      <c r="D33" s="56">
        <v>7107.1510000000017</v>
      </c>
      <c r="E33" s="56">
        <v>8370.0158999999985</v>
      </c>
      <c r="F33" s="56">
        <v>10154.9182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8815B-81A3-4199-8C56-088E7A6793C0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G41" sqref="G41:J42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Moravskoslezský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Moravskoslezský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327.77850000000001</v>
      </c>
      <c r="E12" s="137">
        <v>26491.205000000002</v>
      </c>
      <c r="F12" s="138">
        <v>107.26819999999999</v>
      </c>
      <c r="G12" s="139">
        <v>14797.467699999999</v>
      </c>
      <c r="H12" s="139">
        <v>19384.054</v>
      </c>
      <c r="I12" s="139">
        <v>34861.2209</v>
      </c>
      <c r="J12" s="139">
        <v>45016.1391</v>
      </c>
      <c r="K12" s="140">
        <v>29622.338500000002</v>
      </c>
      <c r="L12" s="141">
        <v>15.97</v>
      </c>
      <c r="M12" s="141">
        <v>5.03</v>
      </c>
      <c r="N12" s="141">
        <v>10.95</v>
      </c>
      <c r="O12" s="141">
        <v>172.56309999999999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0.80100000000000005</v>
      </c>
      <c r="E13" s="144">
        <v>20754.471300000001</v>
      </c>
      <c r="F13" s="145">
        <v>110.58839999999999</v>
      </c>
      <c r="G13" s="146">
        <v>15664.226500000001</v>
      </c>
      <c r="H13" s="146">
        <v>18194.4421</v>
      </c>
      <c r="I13" s="146">
        <v>24506.627</v>
      </c>
      <c r="J13" s="146">
        <v>27887.893</v>
      </c>
      <c r="K13" s="147">
        <v>21401.026600000001</v>
      </c>
      <c r="L13" s="148">
        <v>11.6</v>
      </c>
      <c r="M13" s="148">
        <v>6.54</v>
      </c>
      <c r="N13" s="148">
        <v>8.65</v>
      </c>
      <c r="O13" s="148">
        <v>171.96639999999999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50.951000000000001</v>
      </c>
      <c r="E14" s="151">
        <v>24555.219400000002</v>
      </c>
      <c r="F14" s="152">
        <v>107.0501</v>
      </c>
      <c r="G14" s="153">
        <v>15244.4166</v>
      </c>
      <c r="H14" s="153">
        <v>19119.504199999999</v>
      </c>
      <c r="I14" s="153">
        <v>30571.386699999999</v>
      </c>
      <c r="J14" s="153">
        <v>36609.027099999999</v>
      </c>
      <c r="K14" s="154">
        <v>25617.215199999999</v>
      </c>
      <c r="L14" s="155">
        <v>14.3</v>
      </c>
      <c r="M14" s="155">
        <v>5.19</v>
      </c>
      <c r="N14" s="155">
        <v>10.47</v>
      </c>
      <c r="O14" s="155">
        <v>172.9462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77.063199999999995</v>
      </c>
      <c r="E15" s="151">
        <v>27062.178400000001</v>
      </c>
      <c r="F15" s="152">
        <v>106.7587</v>
      </c>
      <c r="G15" s="153">
        <v>14616.758400000001</v>
      </c>
      <c r="H15" s="153">
        <v>19241.8737</v>
      </c>
      <c r="I15" s="153">
        <v>35877.696499999998</v>
      </c>
      <c r="J15" s="153">
        <v>46352.627800000002</v>
      </c>
      <c r="K15" s="154">
        <v>29863.888500000001</v>
      </c>
      <c r="L15" s="155">
        <v>15.32</v>
      </c>
      <c r="M15" s="155">
        <v>4.17</v>
      </c>
      <c r="N15" s="155">
        <v>10.97</v>
      </c>
      <c r="O15" s="155">
        <v>173.01920000000001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100.5731</v>
      </c>
      <c r="E16" s="151">
        <v>27345.004799999999</v>
      </c>
      <c r="F16" s="152">
        <v>108.02</v>
      </c>
      <c r="G16" s="153">
        <v>15116.4149</v>
      </c>
      <c r="H16" s="153">
        <v>19904.636900000001</v>
      </c>
      <c r="I16" s="153">
        <v>36405.350100000003</v>
      </c>
      <c r="J16" s="153">
        <v>48433.977299999999</v>
      </c>
      <c r="K16" s="154">
        <v>31044.7039</v>
      </c>
      <c r="L16" s="155">
        <v>16.79</v>
      </c>
      <c r="M16" s="155">
        <v>5.05</v>
      </c>
      <c r="N16" s="155">
        <v>10.97</v>
      </c>
      <c r="O16" s="155">
        <v>172.1917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79.404300000000006</v>
      </c>
      <c r="E17" s="151">
        <v>26645.905699999999</v>
      </c>
      <c r="F17" s="152">
        <v>106.9058</v>
      </c>
      <c r="G17" s="153">
        <v>14957.154</v>
      </c>
      <c r="H17" s="153">
        <v>19533.818800000001</v>
      </c>
      <c r="I17" s="153">
        <v>35260.8508</v>
      </c>
      <c r="J17" s="153">
        <v>45459.697200000002</v>
      </c>
      <c r="K17" s="154">
        <v>30153.946499999998</v>
      </c>
      <c r="L17" s="155">
        <v>16.47</v>
      </c>
      <c r="M17" s="155">
        <v>5.7</v>
      </c>
      <c r="N17" s="155">
        <v>11.08</v>
      </c>
      <c r="O17" s="155">
        <v>172.39660000000001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18.985600000000002</v>
      </c>
      <c r="E18" s="151">
        <v>27021.320899999999</v>
      </c>
      <c r="F18" s="152">
        <v>105.0607</v>
      </c>
      <c r="G18" s="153">
        <v>13755.584999999999</v>
      </c>
      <c r="H18" s="153">
        <v>18083.253400000001</v>
      </c>
      <c r="I18" s="153">
        <v>35219.639199999998</v>
      </c>
      <c r="J18" s="153">
        <v>45665.044600000001</v>
      </c>
      <c r="K18" s="154">
        <v>29979.186900000001</v>
      </c>
      <c r="L18" s="155">
        <v>15.95</v>
      </c>
      <c r="M18" s="155">
        <v>5.15</v>
      </c>
      <c r="N18" s="155">
        <v>11.36</v>
      </c>
      <c r="O18" s="155">
        <v>172.37200000000001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200.17429999999999</v>
      </c>
      <c r="E20" s="137">
        <v>29581.115699999998</v>
      </c>
      <c r="F20" s="138">
        <v>108.3407</v>
      </c>
      <c r="G20" s="139">
        <v>15273.992200000001</v>
      </c>
      <c r="H20" s="139">
        <v>21727.2336</v>
      </c>
      <c r="I20" s="139">
        <v>37656.3848</v>
      </c>
      <c r="J20" s="139">
        <v>49334.667399999998</v>
      </c>
      <c r="K20" s="140">
        <v>32519.137699999999</v>
      </c>
      <c r="L20" s="141">
        <v>17</v>
      </c>
      <c r="M20" s="141">
        <v>5.69</v>
      </c>
      <c r="N20" s="141">
        <v>10.99</v>
      </c>
      <c r="O20" s="141">
        <v>173.1284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0.54620000000000002</v>
      </c>
      <c r="E21" s="144">
        <v>21234.7343</v>
      </c>
      <c r="F21" s="145">
        <v>110.8976</v>
      </c>
      <c r="G21" s="146">
        <v>16256.285099999999</v>
      </c>
      <c r="H21" s="146">
        <v>18830.529200000001</v>
      </c>
      <c r="I21" s="146">
        <v>25187.432000000001</v>
      </c>
      <c r="J21" s="146">
        <v>28722.774600000001</v>
      </c>
      <c r="K21" s="147">
        <v>21976.643499999998</v>
      </c>
      <c r="L21" s="148">
        <v>11.87</v>
      </c>
      <c r="M21" s="148">
        <v>6.38</v>
      </c>
      <c r="N21" s="148">
        <v>9.1999999999999993</v>
      </c>
      <c r="O21" s="148">
        <v>172.86930000000001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33.2117</v>
      </c>
      <c r="E22" s="151">
        <v>26330.4195</v>
      </c>
      <c r="F22" s="152">
        <v>106.82769999999999</v>
      </c>
      <c r="G22" s="153">
        <v>16213.520699999999</v>
      </c>
      <c r="H22" s="153">
        <v>20951.412499999999</v>
      </c>
      <c r="I22" s="153">
        <v>32420.027999999998</v>
      </c>
      <c r="J22" s="153">
        <v>38176.215499999998</v>
      </c>
      <c r="K22" s="154">
        <v>27239.6332</v>
      </c>
      <c r="L22" s="155">
        <v>15.42</v>
      </c>
      <c r="M22" s="155">
        <v>5.61</v>
      </c>
      <c r="N22" s="155">
        <v>10.52</v>
      </c>
      <c r="O22" s="155">
        <v>173.22829999999999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49.873100000000001</v>
      </c>
      <c r="E23" s="151">
        <v>30033.6119</v>
      </c>
      <c r="F23" s="152">
        <v>108.1253</v>
      </c>
      <c r="G23" s="153">
        <v>14462.7472</v>
      </c>
      <c r="H23" s="153">
        <v>21647.4287</v>
      </c>
      <c r="I23" s="153">
        <v>38768.010699999999</v>
      </c>
      <c r="J23" s="153">
        <v>49865.694000000003</v>
      </c>
      <c r="K23" s="154">
        <v>32532.764599999999</v>
      </c>
      <c r="L23" s="155">
        <v>16.170000000000002</v>
      </c>
      <c r="M23" s="155">
        <v>4.6900000000000004</v>
      </c>
      <c r="N23" s="155">
        <v>10.95</v>
      </c>
      <c r="O23" s="155">
        <v>173.74930000000001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58.438099999999999</v>
      </c>
      <c r="E24" s="151">
        <v>31050.853899999998</v>
      </c>
      <c r="F24" s="152">
        <v>108.7042</v>
      </c>
      <c r="G24" s="153">
        <v>15337.0452</v>
      </c>
      <c r="H24" s="153">
        <v>22413.6319</v>
      </c>
      <c r="I24" s="153">
        <v>39820.065799999997</v>
      </c>
      <c r="J24" s="153">
        <v>53801.484799999998</v>
      </c>
      <c r="K24" s="154">
        <v>34600.692799999997</v>
      </c>
      <c r="L24" s="155">
        <v>17.940000000000001</v>
      </c>
      <c r="M24" s="155">
        <v>5.76</v>
      </c>
      <c r="N24" s="155">
        <v>11</v>
      </c>
      <c r="O24" s="155">
        <v>172.9675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44.6267</v>
      </c>
      <c r="E25" s="151">
        <v>30732.028300000002</v>
      </c>
      <c r="F25" s="152">
        <v>108.387</v>
      </c>
      <c r="G25" s="153">
        <v>16440.2117</v>
      </c>
      <c r="H25" s="153">
        <v>22733.4637</v>
      </c>
      <c r="I25" s="153">
        <v>38665.982199999999</v>
      </c>
      <c r="J25" s="153">
        <v>50346.674200000001</v>
      </c>
      <c r="K25" s="154">
        <v>34084.165200000003</v>
      </c>
      <c r="L25" s="155">
        <v>17.87</v>
      </c>
      <c r="M25" s="155">
        <v>6.65</v>
      </c>
      <c r="N25" s="155">
        <v>11.15</v>
      </c>
      <c r="O25" s="155">
        <v>172.6764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13.478300000000001</v>
      </c>
      <c r="E26" s="151">
        <v>28759.835299999999</v>
      </c>
      <c r="F26" s="152">
        <v>106.5067</v>
      </c>
      <c r="G26" s="153">
        <v>14249.6666</v>
      </c>
      <c r="H26" s="153">
        <v>19568.648399999998</v>
      </c>
      <c r="I26" s="153">
        <v>36421.905899999998</v>
      </c>
      <c r="J26" s="153">
        <v>48902.2955</v>
      </c>
      <c r="K26" s="154">
        <v>31698.424599999998</v>
      </c>
      <c r="L26" s="155">
        <v>16.170000000000002</v>
      </c>
      <c r="M26" s="155">
        <v>5.83</v>
      </c>
      <c r="N26" s="155">
        <v>11.58</v>
      </c>
      <c r="O26" s="155">
        <v>172.7894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127.6041</v>
      </c>
      <c r="E28" s="137">
        <v>22551.283800000001</v>
      </c>
      <c r="F28" s="138">
        <v>107.2777</v>
      </c>
      <c r="G28" s="139">
        <v>14274.1222</v>
      </c>
      <c r="H28" s="139">
        <v>17539.3554</v>
      </c>
      <c r="I28" s="139">
        <v>29218.098999999998</v>
      </c>
      <c r="J28" s="139">
        <v>37628.608899999999</v>
      </c>
      <c r="K28" s="140">
        <v>25078.114300000001</v>
      </c>
      <c r="L28" s="141">
        <v>13.87</v>
      </c>
      <c r="M28" s="141">
        <v>3.7</v>
      </c>
      <c r="N28" s="141">
        <v>10.86</v>
      </c>
      <c r="O28" s="141">
        <v>171.6763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0.25480000000000003</v>
      </c>
      <c r="E29" s="144">
        <v>19946.4555</v>
      </c>
      <c r="F29" s="145">
        <v>110.9145</v>
      </c>
      <c r="G29" s="146">
        <v>15068.165199999999</v>
      </c>
      <c r="H29" s="146">
        <v>17038.2215</v>
      </c>
      <c r="I29" s="146">
        <v>22908.955099999999</v>
      </c>
      <c r="J29" s="146">
        <v>24973.367099999999</v>
      </c>
      <c r="K29" s="147">
        <v>20167.341799999998</v>
      </c>
      <c r="L29" s="148">
        <v>10.95</v>
      </c>
      <c r="M29" s="148">
        <v>6.91</v>
      </c>
      <c r="N29" s="148">
        <v>7.37</v>
      </c>
      <c r="O29" s="148">
        <v>170.03129999999999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17.7393</v>
      </c>
      <c r="E30" s="151">
        <v>21394.555</v>
      </c>
      <c r="F30" s="152">
        <v>108.0659</v>
      </c>
      <c r="G30" s="153">
        <v>13915.027099999999</v>
      </c>
      <c r="H30" s="153">
        <v>17274.91</v>
      </c>
      <c r="I30" s="153">
        <v>26503.863000000001</v>
      </c>
      <c r="J30" s="153">
        <v>31979.711299999999</v>
      </c>
      <c r="K30" s="154">
        <v>22579.726999999999</v>
      </c>
      <c r="L30" s="155">
        <v>11.76</v>
      </c>
      <c r="M30" s="155">
        <v>4.24</v>
      </c>
      <c r="N30" s="155">
        <v>10.35</v>
      </c>
      <c r="O30" s="155">
        <v>172.41810000000001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27.190100000000001</v>
      </c>
      <c r="E31" s="151">
        <v>22451.635399999999</v>
      </c>
      <c r="F31" s="152">
        <v>105.664</v>
      </c>
      <c r="G31" s="153">
        <v>14722.5317</v>
      </c>
      <c r="H31" s="153">
        <v>17105.8289</v>
      </c>
      <c r="I31" s="153">
        <v>29457.174800000001</v>
      </c>
      <c r="J31" s="153">
        <v>37735.4038</v>
      </c>
      <c r="K31" s="154">
        <v>24968.570500000002</v>
      </c>
      <c r="L31" s="155">
        <v>13.3</v>
      </c>
      <c r="M31" s="155">
        <v>2.95</v>
      </c>
      <c r="N31" s="155">
        <v>11.04</v>
      </c>
      <c r="O31" s="155">
        <v>171.68020000000001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42.134999999999998</v>
      </c>
      <c r="E32" s="151">
        <v>23363.730299999999</v>
      </c>
      <c r="F32" s="152">
        <v>108.09099999999999</v>
      </c>
      <c r="G32" s="153">
        <v>14776.244699999999</v>
      </c>
      <c r="H32" s="153">
        <v>18260.185399999998</v>
      </c>
      <c r="I32" s="153">
        <v>30186.764800000001</v>
      </c>
      <c r="J32" s="153">
        <v>39365.970800000003</v>
      </c>
      <c r="K32" s="154">
        <v>26112.8442</v>
      </c>
      <c r="L32" s="155">
        <v>14.69</v>
      </c>
      <c r="M32" s="155">
        <v>3.76</v>
      </c>
      <c r="N32" s="155">
        <v>10.9</v>
      </c>
      <c r="O32" s="155">
        <v>171.1157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34.7776</v>
      </c>
      <c r="E33" s="151">
        <v>22476.655599999998</v>
      </c>
      <c r="F33" s="152">
        <v>107.5303</v>
      </c>
      <c r="G33" s="153">
        <v>13605.689399999999</v>
      </c>
      <c r="H33" s="153">
        <v>17118.964400000001</v>
      </c>
      <c r="I33" s="153">
        <v>29179.979500000001</v>
      </c>
      <c r="J33" s="153">
        <v>38445.772299999997</v>
      </c>
      <c r="K33" s="154">
        <v>25110.697499999998</v>
      </c>
      <c r="L33" s="155">
        <v>14.03</v>
      </c>
      <c r="M33" s="155">
        <v>4.03</v>
      </c>
      <c r="N33" s="155">
        <v>10.96</v>
      </c>
      <c r="O33" s="155">
        <v>172.0376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5.5072000000000001</v>
      </c>
      <c r="E34" s="151">
        <v>22573.465800000002</v>
      </c>
      <c r="F34" s="152">
        <v>104.4687</v>
      </c>
      <c r="G34" s="153">
        <v>12939.7916</v>
      </c>
      <c r="H34" s="153">
        <v>16403.998500000002</v>
      </c>
      <c r="I34" s="153">
        <v>31546.9257</v>
      </c>
      <c r="J34" s="153">
        <v>38091.916899999997</v>
      </c>
      <c r="K34" s="154">
        <v>25771.522199999999</v>
      </c>
      <c r="L34" s="155">
        <v>15.28</v>
      </c>
      <c r="M34" s="155">
        <v>3.12</v>
      </c>
      <c r="N34" s="155">
        <v>10.71</v>
      </c>
      <c r="O34" s="155">
        <v>171.35040000000001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Moravskoslezský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Moravskoslezský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22.498999999999999</v>
      </c>
      <c r="E47" s="151">
        <v>20979.581200000001</v>
      </c>
      <c r="F47" s="152">
        <v>109.2576</v>
      </c>
      <c r="G47" s="153">
        <v>12956.8333</v>
      </c>
      <c r="H47" s="153">
        <v>16160.415300000001</v>
      </c>
      <c r="I47" s="153">
        <v>27143.523000000001</v>
      </c>
      <c r="J47" s="153">
        <v>32838.019699999997</v>
      </c>
      <c r="K47" s="154">
        <v>22399.429100000001</v>
      </c>
      <c r="L47" s="155">
        <v>13.25</v>
      </c>
      <c r="M47" s="155">
        <v>7.02</v>
      </c>
      <c r="N47" s="155">
        <v>11.22</v>
      </c>
      <c r="O47" s="155">
        <v>171.44239999999999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127.2508</v>
      </c>
      <c r="E48" s="151">
        <v>24420.8262</v>
      </c>
      <c r="F48" s="152">
        <v>107.9314</v>
      </c>
      <c r="G48" s="153">
        <v>14349.483099999999</v>
      </c>
      <c r="H48" s="153">
        <v>18144.025300000001</v>
      </c>
      <c r="I48" s="153">
        <v>31383.905900000002</v>
      </c>
      <c r="J48" s="153">
        <v>37494.934099999999</v>
      </c>
      <c r="K48" s="154">
        <v>25573.441900000002</v>
      </c>
      <c r="L48" s="155">
        <v>15.22</v>
      </c>
      <c r="M48" s="155">
        <v>7.55</v>
      </c>
      <c r="N48" s="155">
        <v>11.5</v>
      </c>
      <c r="O48" s="155">
        <v>172.98240000000001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117.89060000000001</v>
      </c>
      <c r="E49" s="151">
        <v>27160.022799999999</v>
      </c>
      <c r="F49" s="152">
        <v>107.3914</v>
      </c>
      <c r="G49" s="153">
        <v>15466.4503</v>
      </c>
      <c r="H49" s="153">
        <v>20163.816599999998</v>
      </c>
      <c r="I49" s="153">
        <v>35310.835500000001</v>
      </c>
      <c r="J49" s="153">
        <v>44313.726300000002</v>
      </c>
      <c r="K49" s="154">
        <v>29238.816500000001</v>
      </c>
      <c r="L49" s="155">
        <v>15.9</v>
      </c>
      <c r="M49" s="155">
        <v>4.79</v>
      </c>
      <c r="N49" s="155">
        <v>10.64</v>
      </c>
      <c r="O49" s="155">
        <v>172.69290000000001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11.3377</v>
      </c>
      <c r="E50" s="151">
        <v>30428.9031</v>
      </c>
      <c r="F50" s="152">
        <v>105.95699999999999</v>
      </c>
      <c r="G50" s="153">
        <v>19221.4928</v>
      </c>
      <c r="H50" s="153">
        <v>24050.464199999999</v>
      </c>
      <c r="I50" s="153">
        <v>39212.385399999999</v>
      </c>
      <c r="J50" s="153">
        <v>52050.874199999998</v>
      </c>
      <c r="K50" s="154">
        <v>36751.425799999997</v>
      </c>
      <c r="L50" s="155">
        <v>15.74</v>
      </c>
      <c r="M50" s="155">
        <v>2.1800000000000002</v>
      </c>
      <c r="N50" s="155">
        <v>10.29</v>
      </c>
      <c r="O50" s="155">
        <v>171.7319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42.601700000000001</v>
      </c>
      <c r="E51" s="151">
        <v>38719.472099999999</v>
      </c>
      <c r="F51" s="152">
        <v>108.06619999999999</v>
      </c>
      <c r="G51" s="153">
        <v>18505.669699999999</v>
      </c>
      <c r="H51" s="153">
        <v>28104.992200000001</v>
      </c>
      <c r="I51" s="153">
        <v>53085.609799999998</v>
      </c>
      <c r="J51" s="153">
        <v>74603.656499999997</v>
      </c>
      <c r="K51" s="154">
        <v>45180.342100000002</v>
      </c>
      <c r="L51" s="155">
        <v>18.34</v>
      </c>
      <c r="M51" s="155">
        <v>1.39</v>
      </c>
      <c r="N51" s="155">
        <v>10.69</v>
      </c>
      <c r="O51" s="155">
        <v>171.70490000000001</v>
      </c>
    </row>
    <row r="52" spans="1:15" ht="14.25" customHeight="1" thickBot="1" x14ac:dyDescent="0.25">
      <c r="A52" s="180" t="s">
        <v>63</v>
      </c>
      <c r="B52" s="180"/>
      <c r="C52" s="180"/>
      <c r="D52" s="181">
        <v>6.1985000000000001</v>
      </c>
      <c r="E52" s="182">
        <v>24402.8475</v>
      </c>
      <c r="F52" s="183">
        <v>111.5634</v>
      </c>
      <c r="G52" s="184">
        <v>13021.036</v>
      </c>
      <c r="H52" s="184">
        <v>16416.285899999999</v>
      </c>
      <c r="I52" s="184">
        <v>31010.687999999998</v>
      </c>
      <c r="J52" s="184">
        <v>38542.121200000001</v>
      </c>
      <c r="K52" s="185">
        <v>26288.167399999998</v>
      </c>
      <c r="L52" s="186">
        <v>13.32</v>
      </c>
      <c r="M52" s="186">
        <v>4.17</v>
      </c>
      <c r="N52" s="186">
        <v>10.38</v>
      </c>
      <c r="O52" s="186">
        <v>172.97200000000001</v>
      </c>
    </row>
    <row r="53" spans="1:15" ht="14.25" customHeight="1" thickTop="1" x14ac:dyDescent="0.2">
      <c r="A53" s="187" t="s">
        <v>41</v>
      </c>
      <c r="B53" s="187"/>
      <c r="C53" s="187"/>
      <c r="D53" s="188">
        <v>327.77850000000001</v>
      </c>
      <c r="E53" s="189">
        <v>26491.205000000002</v>
      </c>
      <c r="F53" s="190">
        <v>107.26819999999999</v>
      </c>
      <c r="G53" s="191">
        <v>14797.467699999999</v>
      </c>
      <c r="H53" s="191">
        <v>19384.054</v>
      </c>
      <c r="I53" s="191">
        <v>34861.2209</v>
      </c>
      <c r="J53" s="191">
        <v>45016.1391</v>
      </c>
      <c r="K53" s="192">
        <v>29622.338500000002</v>
      </c>
      <c r="L53" s="193">
        <v>15.97</v>
      </c>
      <c r="M53" s="193">
        <v>5.03</v>
      </c>
      <c r="N53" s="193">
        <v>10.95</v>
      </c>
      <c r="O53" s="193">
        <v>172.56309999999999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26A49-95C0-4D08-B7D2-8EF053803BA7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G41" sqref="G41:J42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Moravskoslezský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Moravskoslezský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189.61940000000001</v>
      </c>
      <c r="D12" s="227">
        <v>24364.331600000001</v>
      </c>
      <c r="E12" s="228">
        <v>14234.564200000001</v>
      </c>
      <c r="F12" s="228">
        <v>18284.712299999999</v>
      </c>
      <c r="G12" s="228">
        <v>31361.276399999999</v>
      </c>
      <c r="H12" s="228">
        <v>37363.7552</v>
      </c>
      <c r="I12" s="228">
        <v>25425.8181</v>
      </c>
      <c r="J12" s="229">
        <v>14.86</v>
      </c>
      <c r="K12" s="229">
        <v>8.0299999999999994</v>
      </c>
      <c r="L12" s="229">
        <v>11.45</v>
      </c>
      <c r="M12" s="229">
        <v>172.739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138.1591</v>
      </c>
      <c r="D13" s="227">
        <v>30428.9031</v>
      </c>
      <c r="E13" s="228">
        <v>15945.4059</v>
      </c>
      <c r="F13" s="228">
        <v>21664.5972</v>
      </c>
      <c r="G13" s="228">
        <v>41658.789799999999</v>
      </c>
      <c r="H13" s="228">
        <v>56496.3436</v>
      </c>
      <c r="I13" s="228">
        <v>35382.027600000001</v>
      </c>
      <c r="J13" s="229">
        <v>17.07</v>
      </c>
      <c r="K13" s="229">
        <v>2.0699999999999998</v>
      </c>
      <c r="L13" s="229">
        <v>10.45</v>
      </c>
      <c r="M13" s="229">
        <v>172.32169999999999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13.163</v>
      </c>
      <c r="D15" s="240">
        <v>45959.321900000003</v>
      </c>
      <c r="E15" s="241">
        <v>18983.6587</v>
      </c>
      <c r="F15" s="241">
        <v>29798.922500000001</v>
      </c>
      <c r="G15" s="241">
        <v>71075.646900000007</v>
      </c>
      <c r="H15" s="241">
        <v>108555.5307</v>
      </c>
      <c r="I15" s="241">
        <v>59956.702499999999</v>
      </c>
      <c r="J15" s="242">
        <v>20.079999999999998</v>
      </c>
      <c r="K15" s="242">
        <v>1.06</v>
      </c>
      <c r="L15" s="242">
        <v>10.15</v>
      </c>
      <c r="M15" s="242">
        <v>173.0676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0.50439999999999996</v>
      </c>
      <c r="D16" s="227">
        <v>56641.699200000003</v>
      </c>
      <c r="E16" s="228">
        <v>16768.667700000002</v>
      </c>
      <c r="F16" s="228">
        <v>35584.838799999998</v>
      </c>
      <c r="G16" s="228">
        <v>98367.45</v>
      </c>
      <c r="H16" s="228">
        <v>201140.2151</v>
      </c>
      <c r="I16" s="228">
        <v>95529.419699999999</v>
      </c>
      <c r="J16" s="229">
        <v>19.84</v>
      </c>
      <c r="K16" s="229">
        <v>0.41</v>
      </c>
      <c r="L16" s="229">
        <v>9.61</v>
      </c>
      <c r="M16" s="229">
        <v>170.4624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74</v>
      </c>
      <c r="C17" s="226">
        <v>3.26</v>
      </c>
      <c r="D17" s="227">
        <v>57923.345000000001</v>
      </c>
      <c r="E17" s="228">
        <v>24893.1214</v>
      </c>
      <c r="F17" s="228">
        <v>36806.773200000003</v>
      </c>
      <c r="G17" s="228">
        <v>85295.809399999998</v>
      </c>
      <c r="H17" s="228">
        <v>125477.2733</v>
      </c>
      <c r="I17" s="228">
        <v>73106.226200000005</v>
      </c>
      <c r="J17" s="229">
        <v>21.71</v>
      </c>
      <c r="K17" s="229">
        <v>0.77</v>
      </c>
      <c r="L17" s="229">
        <v>10.1</v>
      </c>
      <c r="M17" s="229">
        <v>170.40389999999999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75</v>
      </c>
      <c r="C18" s="226">
        <v>6.7035999999999998</v>
      </c>
      <c r="D18" s="227">
        <v>49558.893499999998</v>
      </c>
      <c r="E18" s="228">
        <v>22971.264800000001</v>
      </c>
      <c r="F18" s="228">
        <v>33717.899899999997</v>
      </c>
      <c r="G18" s="228">
        <v>72408.034</v>
      </c>
      <c r="H18" s="228">
        <v>110417.6338</v>
      </c>
      <c r="I18" s="228">
        <v>61647.5435</v>
      </c>
      <c r="J18" s="229">
        <v>20.07</v>
      </c>
      <c r="K18" s="229">
        <v>1.21</v>
      </c>
      <c r="L18" s="229">
        <v>10.71</v>
      </c>
      <c r="M18" s="229">
        <v>171.69280000000001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76</v>
      </c>
      <c r="C19" s="226">
        <v>2.6947999999999999</v>
      </c>
      <c r="D19" s="227">
        <v>30164.633300000001</v>
      </c>
      <c r="E19" s="228">
        <v>13801.54</v>
      </c>
      <c r="F19" s="228">
        <v>17955.279200000001</v>
      </c>
      <c r="G19" s="228">
        <v>37272.565999999999</v>
      </c>
      <c r="H19" s="228">
        <v>64357.210400000004</v>
      </c>
      <c r="I19" s="228">
        <v>33184.075700000001</v>
      </c>
      <c r="J19" s="229">
        <v>15.93</v>
      </c>
      <c r="K19" s="229">
        <v>1.45</v>
      </c>
      <c r="L19" s="229">
        <v>7.97</v>
      </c>
      <c r="M19" s="229">
        <v>180.19749999999999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77</v>
      </c>
      <c r="C20" s="239">
        <v>30.536100000000001</v>
      </c>
      <c r="D20" s="240">
        <v>38973.021000000001</v>
      </c>
      <c r="E20" s="241">
        <v>22046.250199999999</v>
      </c>
      <c r="F20" s="241">
        <v>29766.135999999999</v>
      </c>
      <c r="G20" s="241">
        <v>50548.983200000002</v>
      </c>
      <c r="H20" s="241">
        <v>66910.968599999993</v>
      </c>
      <c r="I20" s="241">
        <v>42837.485699999997</v>
      </c>
      <c r="J20" s="242">
        <v>16.29</v>
      </c>
      <c r="K20" s="242">
        <v>1.72</v>
      </c>
      <c r="L20" s="242">
        <v>10.84</v>
      </c>
      <c r="M20" s="242">
        <v>171.87870000000001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78</v>
      </c>
      <c r="C21" s="226">
        <v>10.262</v>
      </c>
      <c r="D21" s="227">
        <v>39270.177900000002</v>
      </c>
      <c r="E21" s="228">
        <v>21893.6633</v>
      </c>
      <c r="F21" s="228">
        <v>30159.692999999999</v>
      </c>
      <c r="G21" s="228">
        <v>51138.942000000003</v>
      </c>
      <c r="H21" s="228">
        <v>63824.984400000001</v>
      </c>
      <c r="I21" s="228">
        <v>42339.177499999998</v>
      </c>
      <c r="J21" s="229">
        <v>16.61</v>
      </c>
      <c r="K21" s="229">
        <v>1.52</v>
      </c>
      <c r="L21" s="229">
        <v>10.86</v>
      </c>
      <c r="M21" s="229">
        <v>169.5462</v>
      </c>
    </row>
    <row r="22" spans="1:17" s="230" customFormat="1" ht="18.75" customHeight="1" x14ac:dyDescent="0.2">
      <c r="A22" s="224">
        <v>22</v>
      </c>
      <c r="B22" s="225" t="s">
        <v>79</v>
      </c>
      <c r="C22" s="226">
        <v>3.2584</v>
      </c>
      <c r="D22" s="227">
        <v>37744.169099999999</v>
      </c>
      <c r="E22" s="228">
        <v>22046.250199999999</v>
      </c>
      <c r="F22" s="228">
        <v>28667.859199999999</v>
      </c>
      <c r="G22" s="228">
        <v>49525.309000000001</v>
      </c>
      <c r="H22" s="228">
        <v>70415.469100000002</v>
      </c>
      <c r="I22" s="228">
        <v>43164.080800000003</v>
      </c>
      <c r="J22" s="229">
        <v>13.84</v>
      </c>
      <c r="K22" s="229">
        <v>4.1100000000000003</v>
      </c>
      <c r="L22" s="229">
        <v>9.86</v>
      </c>
      <c r="M22" s="229">
        <v>177.23500000000001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80</v>
      </c>
      <c r="C23" s="226">
        <v>2.6126</v>
      </c>
      <c r="D23" s="227">
        <v>36744.012799999997</v>
      </c>
      <c r="E23" s="228">
        <v>20013.734700000001</v>
      </c>
      <c r="F23" s="228">
        <v>27006.866300000002</v>
      </c>
      <c r="G23" s="228">
        <v>47625.431100000002</v>
      </c>
      <c r="H23" s="228">
        <v>65725.031400000007</v>
      </c>
      <c r="I23" s="228">
        <v>41227.709499999997</v>
      </c>
      <c r="J23" s="229">
        <v>18.88</v>
      </c>
      <c r="K23" s="229">
        <v>0.84</v>
      </c>
      <c r="L23" s="229">
        <v>14.72</v>
      </c>
      <c r="M23" s="229">
        <v>173.291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81</v>
      </c>
      <c r="C24" s="226">
        <v>5.7849000000000004</v>
      </c>
      <c r="D24" s="227">
        <v>38291.231200000002</v>
      </c>
      <c r="E24" s="228">
        <v>22624.623800000001</v>
      </c>
      <c r="F24" s="228">
        <v>30428.9031</v>
      </c>
      <c r="G24" s="228">
        <v>51780.051800000001</v>
      </c>
      <c r="H24" s="228">
        <v>70156.894899999999</v>
      </c>
      <c r="I24" s="228">
        <v>44591.9643</v>
      </c>
      <c r="J24" s="229">
        <v>18.57</v>
      </c>
      <c r="K24" s="229">
        <v>0.66</v>
      </c>
      <c r="L24" s="229">
        <v>10.55</v>
      </c>
      <c r="M24" s="229">
        <v>170.63059999999999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82</v>
      </c>
      <c r="C25" s="226">
        <v>6.6398999999999999</v>
      </c>
      <c r="D25" s="227">
        <v>42720.245799999997</v>
      </c>
      <c r="E25" s="228">
        <v>28025.4578</v>
      </c>
      <c r="F25" s="228">
        <v>33690.076999999997</v>
      </c>
      <c r="G25" s="228">
        <v>51795.380799999999</v>
      </c>
      <c r="H25" s="228">
        <v>67314.8851</v>
      </c>
      <c r="I25" s="228">
        <v>45633.5101</v>
      </c>
      <c r="J25" s="229">
        <v>14.83</v>
      </c>
      <c r="K25" s="229">
        <v>2.2799999999999998</v>
      </c>
      <c r="L25" s="229">
        <v>10.31</v>
      </c>
      <c r="M25" s="229">
        <v>173.37139999999999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83</v>
      </c>
      <c r="C26" s="226">
        <v>1.9781</v>
      </c>
      <c r="D26" s="227" t="s">
        <v>84</v>
      </c>
      <c r="E26" s="228" t="s">
        <v>84</v>
      </c>
      <c r="F26" s="228" t="s">
        <v>84</v>
      </c>
      <c r="G26" s="228" t="s">
        <v>84</v>
      </c>
      <c r="H26" s="228" t="s">
        <v>84</v>
      </c>
      <c r="I26" s="228" t="s">
        <v>84</v>
      </c>
      <c r="J26" s="229" t="s">
        <v>84</v>
      </c>
      <c r="K26" s="229" t="s">
        <v>84</v>
      </c>
      <c r="L26" s="229" t="s">
        <v>84</v>
      </c>
      <c r="M26" s="229" t="s">
        <v>84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59.487299999999998</v>
      </c>
      <c r="D27" s="240">
        <v>30968.4519</v>
      </c>
      <c r="E27" s="241">
        <v>17000.179800000002</v>
      </c>
      <c r="F27" s="241">
        <v>23564.976299999998</v>
      </c>
      <c r="G27" s="241">
        <v>39529.566700000003</v>
      </c>
      <c r="H27" s="241">
        <v>50250.192000000003</v>
      </c>
      <c r="I27" s="241">
        <v>33161.785000000003</v>
      </c>
      <c r="J27" s="242">
        <v>18.02</v>
      </c>
      <c r="K27" s="242">
        <v>2.57</v>
      </c>
      <c r="L27" s="242">
        <v>10.53</v>
      </c>
      <c r="M27" s="242">
        <v>172.09379999999999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22.897400000000001</v>
      </c>
      <c r="D28" s="227">
        <v>34458.322</v>
      </c>
      <c r="E28" s="228">
        <v>21221.832600000002</v>
      </c>
      <c r="F28" s="228">
        <v>27239.153600000001</v>
      </c>
      <c r="G28" s="228">
        <v>43225.819900000002</v>
      </c>
      <c r="H28" s="228">
        <v>52609.174700000003</v>
      </c>
      <c r="I28" s="228">
        <v>36243.188999999998</v>
      </c>
      <c r="J28" s="229">
        <v>18.13</v>
      </c>
      <c r="K28" s="229">
        <v>3.97</v>
      </c>
      <c r="L28" s="229">
        <v>11.27</v>
      </c>
      <c r="M28" s="229">
        <v>171.02670000000001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5.2944000000000004</v>
      </c>
      <c r="D29" s="227">
        <v>25996.771000000001</v>
      </c>
      <c r="E29" s="228">
        <v>16477.6531</v>
      </c>
      <c r="F29" s="228">
        <v>20587.4882</v>
      </c>
      <c r="G29" s="228">
        <v>30963.770499999999</v>
      </c>
      <c r="H29" s="228">
        <v>35860.053399999997</v>
      </c>
      <c r="I29" s="228">
        <v>25919.0946</v>
      </c>
      <c r="J29" s="229">
        <v>12.04</v>
      </c>
      <c r="K29" s="229">
        <v>5.44</v>
      </c>
      <c r="L29" s="229">
        <v>9.5399999999999991</v>
      </c>
      <c r="M29" s="229">
        <v>176.0728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27.188400000000001</v>
      </c>
      <c r="D30" s="227">
        <v>29659.837100000001</v>
      </c>
      <c r="E30" s="228">
        <v>16301.963400000001</v>
      </c>
      <c r="F30" s="228">
        <v>22551.283800000001</v>
      </c>
      <c r="G30" s="228">
        <v>38530.772900000004</v>
      </c>
      <c r="H30" s="228">
        <v>49903.856699999997</v>
      </c>
      <c r="I30" s="228">
        <v>32609.996500000001</v>
      </c>
      <c r="J30" s="229">
        <v>19.489999999999998</v>
      </c>
      <c r="K30" s="229">
        <v>0.77</v>
      </c>
      <c r="L30" s="229">
        <v>10.119999999999999</v>
      </c>
      <c r="M30" s="229">
        <v>172.18719999999999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1.4131</v>
      </c>
      <c r="D31" s="227">
        <v>19901.6332</v>
      </c>
      <c r="E31" s="228">
        <v>12538.9517</v>
      </c>
      <c r="F31" s="228">
        <v>12663.3004</v>
      </c>
      <c r="G31" s="228">
        <v>27698.8122</v>
      </c>
      <c r="H31" s="228">
        <v>31892.3109</v>
      </c>
      <c r="I31" s="228">
        <v>21331.565299999998</v>
      </c>
      <c r="J31" s="229">
        <v>10.88</v>
      </c>
      <c r="K31" s="229">
        <v>1.62</v>
      </c>
      <c r="L31" s="229">
        <v>8.92</v>
      </c>
      <c r="M31" s="229">
        <v>172.3878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2.6939000000000002</v>
      </c>
      <c r="D32" s="227">
        <v>31020.948700000001</v>
      </c>
      <c r="E32" s="228">
        <v>13976.394700000001</v>
      </c>
      <c r="F32" s="228">
        <v>23783.764299999999</v>
      </c>
      <c r="G32" s="228">
        <v>41803.890500000001</v>
      </c>
      <c r="H32" s="228">
        <v>53732.048799999997</v>
      </c>
      <c r="I32" s="228">
        <v>32979.474399999999</v>
      </c>
      <c r="J32" s="229">
        <v>13.92</v>
      </c>
      <c r="K32" s="229">
        <v>3.43</v>
      </c>
      <c r="L32" s="229">
        <v>9.86</v>
      </c>
      <c r="M32" s="229">
        <v>172.24789999999999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28.406300000000002</v>
      </c>
      <c r="D33" s="240">
        <v>22048.366000000002</v>
      </c>
      <c r="E33" s="241">
        <v>14730.651099999999</v>
      </c>
      <c r="F33" s="241">
        <v>17041.938600000001</v>
      </c>
      <c r="G33" s="241">
        <v>28132.636399999999</v>
      </c>
      <c r="H33" s="241">
        <v>35605.032599999999</v>
      </c>
      <c r="I33" s="241">
        <v>23892.3266</v>
      </c>
      <c r="J33" s="242">
        <v>13.93</v>
      </c>
      <c r="K33" s="242">
        <v>2.16</v>
      </c>
      <c r="L33" s="242">
        <v>10.130000000000001</v>
      </c>
      <c r="M33" s="242">
        <v>171.9298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11.4809</v>
      </c>
      <c r="D34" s="227">
        <v>19004.328600000001</v>
      </c>
      <c r="E34" s="228">
        <v>13298.710499999999</v>
      </c>
      <c r="F34" s="228">
        <v>15499.747600000001</v>
      </c>
      <c r="G34" s="228">
        <v>25421.839599999999</v>
      </c>
      <c r="H34" s="228">
        <v>31505.9336</v>
      </c>
      <c r="I34" s="228">
        <v>21411.857100000001</v>
      </c>
      <c r="J34" s="229">
        <v>11.73</v>
      </c>
      <c r="K34" s="229">
        <v>0.41</v>
      </c>
      <c r="L34" s="229">
        <v>9.73</v>
      </c>
      <c r="M34" s="229">
        <v>173.52209999999999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4.1437999999999997</v>
      </c>
      <c r="D35" s="227">
        <v>23789.606</v>
      </c>
      <c r="E35" s="228">
        <v>17772.649600000001</v>
      </c>
      <c r="F35" s="228">
        <v>20874.232199999999</v>
      </c>
      <c r="G35" s="228">
        <v>26579.186900000001</v>
      </c>
      <c r="H35" s="228">
        <v>31661.267599999999</v>
      </c>
      <c r="I35" s="228">
        <v>24571.185000000001</v>
      </c>
      <c r="J35" s="229">
        <v>19.399999999999999</v>
      </c>
      <c r="K35" s="229">
        <v>2.4300000000000002</v>
      </c>
      <c r="L35" s="229">
        <v>10.51</v>
      </c>
      <c r="M35" s="229">
        <v>169.28659999999999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10.777100000000001</v>
      </c>
      <c r="D36" s="227">
        <v>24859.2817</v>
      </c>
      <c r="E36" s="228">
        <v>14909.998900000001</v>
      </c>
      <c r="F36" s="228">
        <v>18229.1142</v>
      </c>
      <c r="G36" s="228">
        <v>32133.275799999999</v>
      </c>
      <c r="H36" s="228">
        <v>39709.675000000003</v>
      </c>
      <c r="I36" s="228">
        <v>26404.422600000002</v>
      </c>
      <c r="J36" s="229">
        <v>13.86</v>
      </c>
      <c r="K36" s="229">
        <v>3.62</v>
      </c>
      <c r="L36" s="229">
        <v>10.3</v>
      </c>
      <c r="M36" s="229">
        <v>172.0617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2.0043000000000002</v>
      </c>
      <c r="D37" s="227">
        <v>21118.772400000002</v>
      </c>
      <c r="E37" s="228">
        <v>18326.8302</v>
      </c>
      <c r="F37" s="228">
        <v>19449.525799999999</v>
      </c>
      <c r="G37" s="228">
        <v>24617.573100000001</v>
      </c>
      <c r="H37" s="228">
        <v>31726.575499999999</v>
      </c>
      <c r="I37" s="228">
        <v>23189.694299999999</v>
      </c>
      <c r="J37" s="229">
        <v>14.05</v>
      </c>
      <c r="K37" s="229">
        <v>1.87</v>
      </c>
      <c r="L37" s="229">
        <v>10.41</v>
      </c>
      <c r="M37" s="229">
        <v>167.5658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35.060200000000002</v>
      </c>
      <c r="D38" s="240">
        <v>18040.111199999999</v>
      </c>
      <c r="E38" s="241">
        <v>12876.762199999999</v>
      </c>
      <c r="F38" s="241">
        <v>14778.8573</v>
      </c>
      <c r="G38" s="241">
        <v>22383.756700000002</v>
      </c>
      <c r="H38" s="241">
        <v>30490.9647</v>
      </c>
      <c r="I38" s="241">
        <v>20162.182799999999</v>
      </c>
      <c r="J38" s="242">
        <v>11.02</v>
      </c>
      <c r="K38" s="242">
        <v>4.6399999999999997</v>
      </c>
      <c r="L38" s="242">
        <v>9.4499999999999993</v>
      </c>
      <c r="M38" s="242">
        <v>174.8201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8.7504000000000008</v>
      </c>
      <c r="D39" s="227">
        <v>13915.027099999999</v>
      </c>
      <c r="E39" s="228">
        <v>12235.1996</v>
      </c>
      <c r="F39" s="228">
        <v>12581.424199999999</v>
      </c>
      <c r="G39" s="228">
        <v>18723.538100000002</v>
      </c>
      <c r="H39" s="228">
        <v>28349.3717</v>
      </c>
      <c r="I39" s="228">
        <v>17481.453000000001</v>
      </c>
      <c r="J39" s="229">
        <v>7.64</v>
      </c>
      <c r="K39" s="229">
        <v>3.15</v>
      </c>
      <c r="L39" s="229">
        <v>9.7100000000000009</v>
      </c>
      <c r="M39" s="229">
        <v>174.31059999999999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19.180700000000002</v>
      </c>
      <c r="D40" s="227">
        <v>18992.5759</v>
      </c>
      <c r="E40" s="228">
        <v>14496.937</v>
      </c>
      <c r="F40" s="228">
        <v>16754.138299999999</v>
      </c>
      <c r="G40" s="228">
        <v>22987.301800000001</v>
      </c>
      <c r="H40" s="228">
        <v>30220.785899999999</v>
      </c>
      <c r="I40" s="228">
        <v>21167.547600000002</v>
      </c>
      <c r="J40" s="229">
        <v>12.29</v>
      </c>
      <c r="K40" s="229">
        <v>3.71</v>
      </c>
      <c r="L40" s="229">
        <v>9.5299999999999994</v>
      </c>
      <c r="M40" s="229">
        <v>175.85329999999999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2.6082999999999998</v>
      </c>
      <c r="D41" s="227" t="s">
        <v>84</v>
      </c>
      <c r="E41" s="228" t="s">
        <v>84</v>
      </c>
      <c r="F41" s="228" t="s">
        <v>84</v>
      </c>
      <c r="G41" s="228" t="s">
        <v>84</v>
      </c>
      <c r="H41" s="228" t="s">
        <v>84</v>
      </c>
      <c r="I41" s="228" t="s">
        <v>84</v>
      </c>
      <c r="J41" s="229" t="s">
        <v>84</v>
      </c>
      <c r="K41" s="229" t="s">
        <v>84</v>
      </c>
      <c r="L41" s="229" t="s">
        <v>84</v>
      </c>
      <c r="M41" s="229" t="s">
        <v>84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4.5206999999999997</v>
      </c>
      <c r="D42" s="227">
        <v>15308.8516</v>
      </c>
      <c r="E42" s="228">
        <v>12611.169599999999</v>
      </c>
      <c r="F42" s="228">
        <v>13734.0648</v>
      </c>
      <c r="G42" s="228">
        <v>18716.9614</v>
      </c>
      <c r="H42" s="228">
        <v>24198.8318</v>
      </c>
      <c r="I42" s="228">
        <v>17540.422600000002</v>
      </c>
      <c r="J42" s="229">
        <v>5.39</v>
      </c>
      <c r="K42" s="229">
        <v>8.67</v>
      </c>
      <c r="L42" s="229">
        <v>8.67</v>
      </c>
      <c r="M42" s="229">
        <v>170.72620000000001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3.4885999999999999</v>
      </c>
      <c r="D43" s="240" t="s">
        <v>84</v>
      </c>
      <c r="E43" s="241" t="s">
        <v>84</v>
      </c>
      <c r="F43" s="241" t="s">
        <v>84</v>
      </c>
      <c r="G43" s="241" t="s">
        <v>84</v>
      </c>
      <c r="H43" s="241" t="s">
        <v>84</v>
      </c>
      <c r="I43" s="241" t="s">
        <v>84</v>
      </c>
      <c r="J43" s="242" t="s">
        <v>84</v>
      </c>
      <c r="K43" s="242" t="s">
        <v>84</v>
      </c>
      <c r="L43" s="242" t="s">
        <v>84</v>
      </c>
      <c r="M43" s="242" t="s">
        <v>84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3.4249000000000001</v>
      </c>
      <c r="D44" s="227" t="s">
        <v>84</v>
      </c>
      <c r="E44" s="228" t="s">
        <v>84</v>
      </c>
      <c r="F44" s="228" t="s">
        <v>84</v>
      </c>
      <c r="G44" s="228" t="s">
        <v>84</v>
      </c>
      <c r="H44" s="228" t="s">
        <v>84</v>
      </c>
      <c r="I44" s="228" t="s">
        <v>84</v>
      </c>
      <c r="J44" s="229" t="s">
        <v>84</v>
      </c>
      <c r="K44" s="229" t="s">
        <v>84</v>
      </c>
      <c r="L44" s="229" t="s">
        <v>84</v>
      </c>
      <c r="M44" s="229" t="s">
        <v>84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5.91E-2</v>
      </c>
      <c r="D45" s="227" t="s">
        <v>84</v>
      </c>
      <c r="E45" s="228" t="s">
        <v>84</v>
      </c>
      <c r="F45" s="228" t="s">
        <v>84</v>
      </c>
      <c r="G45" s="228" t="s">
        <v>84</v>
      </c>
      <c r="H45" s="228" t="s">
        <v>84</v>
      </c>
      <c r="I45" s="228" t="s">
        <v>84</v>
      </c>
      <c r="J45" s="229" t="s">
        <v>84</v>
      </c>
      <c r="K45" s="229" t="s">
        <v>84</v>
      </c>
      <c r="L45" s="229" t="s">
        <v>84</v>
      </c>
      <c r="M45" s="229" t="s">
        <v>84</v>
      </c>
    </row>
    <row r="46" spans="1:17" s="243" customFormat="1" ht="18.75" customHeight="1" x14ac:dyDescent="0.2">
      <c r="A46" s="224">
        <v>63</v>
      </c>
      <c r="B46" s="225" t="s">
        <v>104</v>
      </c>
      <c r="C46" s="226">
        <v>4.4999999999999997E-3</v>
      </c>
      <c r="D46" s="227" t="s">
        <v>84</v>
      </c>
      <c r="E46" s="228" t="s">
        <v>84</v>
      </c>
      <c r="F46" s="228" t="s">
        <v>84</v>
      </c>
      <c r="G46" s="228" t="s">
        <v>84</v>
      </c>
      <c r="H46" s="228" t="s">
        <v>84</v>
      </c>
      <c r="I46" s="228" t="s">
        <v>84</v>
      </c>
      <c r="J46" s="229" t="s">
        <v>84</v>
      </c>
      <c r="K46" s="229" t="s">
        <v>84</v>
      </c>
      <c r="L46" s="229" t="s">
        <v>84</v>
      </c>
      <c r="M46" s="229" t="s">
        <v>84</v>
      </c>
    </row>
    <row r="47" spans="1:17" s="230" customFormat="1" ht="18.75" customHeight="1" x14ac:dyDescent="0.2">
      <c r="A47" s="237">
        <v>7</v>
      </c>
      <c r="B47" s="238" t="s">
        <v>105</v>
      </c>
      <c r="C47" s="239">
        <v>58.302999999999997</v>
      </c>
      <c r="D47" s="240">
        <v>27477.695500000002</v>
      </c>
      <c r="E47" s="241">
        <v>15816.9511</v>
      </c>
      <c r="F47" s="241">
        <v>21367.211299999999</v>
      </c>
      <c r="G47" s="241">
        <v>33892.5887</v>
      </c>
      <c r="H47" s="241">
        <v>39505.8819</v>
      </c>
      <c r="I47" s="241">
        <v>28033.582600000002</v>
      </c>
      <c r="J47" s="242">
        <v>16.36</v>
      </c>
      <c r="K47" s="242">
        <v>7.38</v>
      </c>
      <c r="L47" s="242">
        <v>12.06</v>
      </c>
      <c r="M47" s="242">
        <v>172.81559999999999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10.910600000000001</v>
      </c>
      <c r="D48" s="227">
        <v>19902.308799999999</v>
      </c>
      <c r="E48" s="228">
        <v>13424.1234</v>
      </c>
      <c r="F48" s="228">
        <v>15186.25</v>
      </c>
      <c r="G48" s="228">
        <v>27865.2533</v>
      </c>
      <c r="H48" s="228">
        <v>34040.641000000003</v>
      </c>
      <c r="I48" s="228">
        <v>22160.361000000001</v>
      </c>
      <c r="J48" s="229">
        <v>13.75</v>
      </c>
      <c r="K48" s="229">
        <v>4.07</v>
      </c>
      <c r="L48" s="229">
        <v>10.83</v>
      </c>
      <c r="M48" s="229">
        <v>175.4479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31.1434</v>
      </c>
      <c r="D49" s="227">
        <v>28974.856</v>
      </c>
      <c r="E49" s="228">
        <v>19460.183099999998</v>
      </c>
      <c r="F49" s="228">
        <v>23903.1126</v>
      </c>
      <c r="G49" s="228">
        <v>34467.824099999998</v>
      </c>
      <c r="H49" s="228">
        <v>39698.659099999997</v>
      </c>
      <c r="I49" s="228">
        <v>29480.018</v>
      </c>
      <c r="J49" s="229">
        <v>17.37</v>
      </c>
      <c r="K49" s="229">
        <v>7.68</v>
      </c>
      <c r="L49" s="229">
        <v>12.48</v>
      </c>
      <c r="M49" s="229">
        <v>172.81389999999999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3.0668000000000002</v>
      </c>
      <c r="D50" s="227" t="s">
        <v>84</v>
      </c>
      <c r="E50" s="228" t="s">
        <v>84</v>
      </c>
      <c r="F50" s="228" t="s">
        <v>84</v>
      </c>
      <c r="G50" s="228" t="s">
        <v>84</v>
      </c>
      <c r="H50" s="228" t="s">
        <v>84</v>
      </c>
      <c r="I50" s="228" t="s">
        <v>84</v>
      </c>
      <c r="J50" s="229" t="s">
        <v>84</v>
      </c>
      <c r="K50" s="229" t="s">
        <v>84</v>
      </c>
      <c r="L50" s="229" t="s">
        <v>84</v>
      </c>
      <c r="M50" s="229" t="s">
        <v>84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7.0812999999999997</v>
      </c>
      <c r="D51" s="227">
        <v>32680.267199999998</v>
      </c>
      <c r="E51" s="228">
        <v>21610.280599999998</v>
      </c>
      <c r="F51" s="228">
        <v>26384.616699999999</v>
      </c>
      <c r="G51" s="228">
        <v>38476.745600000002</v>
      </c>
      <c r="H51" s="228">
        <v>45372.415000000001</v>
      </c>
      <c r="I51" s="228">
        <v>33113.358200000002</v>
      </c>
      <c r="J51" s="229">
        <v>17.84</v>
      </c>
      <c r="K51" s="229">
        <v>9.98</v>
      </c>
      <c r="L51" s="229">
        <v>12.04</v>
      </c>
      <c r="M51" s="229">
        <v>170.63050000000001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6.1006999999999998</v>
      </c>
      <c r="D52" s="227">
        <v>24889.054100000001</v>
      </c>
      <c r="E52" s="228">
        <v>15045.623600000001</v>
      </c>
      <c r="F52" s="228">
        <v>20209.6387</v>
      </c>
      <c r="G52" s="228">
        <v>31923.7156</v>
      </c>
      <c r="H52" s="228">
        <v>38296.971299999997</v>
      </c>
      <c r="I52" s="228">
        <v>26506.855899999999</v>
      </c>
      <c r="J52" s="229">
        <v>13.28</v>
      </c>
      <c r="K52" s="229">
        <v>7.27</v>
      </c>
      <c r="L52" s="229">
        <v>12.39</v>
      </c>
      <c r="M52" s="229">
        <v>171.10300000000001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74.734399999999994</v>
      </c>
      <c r="D53" s="240">
        <v>26996.265500000001</v>
      </c>
      <c r="E53" s="241">
        <v>16768.709900000002</v>
      </c>
      <c r="F53" s="241">
        <v>21331.786599999999</v>
      </c>
      <c r="G53" s="241">
        <v>32955.049800000001</v>
      </c>
      <c r="H53" s="241">
        <v>38317.196000000004</v>
      </c>
      <c r="I53" s="241">
        <v>27579.752</v>
      </c>
      <c r="J53" s="242">
        <v>15.28</v>
      </c>
      <c r="K53" s="242">
        <v>10.02</v>
      </c>
      <c r="L53" s="242">
        <v>11.62</v>
      </c>
      <c r="M53" s="242">
        <v>172.39529999999999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30.0715</v>
      </c>
      <c r="D54" s="227">
        <v>29176.418300000001</v>
      </c>
      <c r="E54" s="228">
        <v>18564.206900000001</v>
      </c>
      <c r="F54" s="228">
        <v>23003.563600000001</v>
      </c>
      <c r="G54" s="228">
        <v>35132.9133</v>
      </c>
      <c r="H54" s="228">
        <v>40722.993999999999</v>
      </c>
      <c r="I54" s="228">
        <v>29644.994500000001</v>
      </c>
      <c r="J54" s="229">
        <v>16.03</v>
      </c>
      <c r="K54" s="229">
        <v>12.78</v>
      </c>
      <c r="L54" s="229">
        <v>12.55</v>
      </c>
      <c r="M54" s="229">
        <v>168.6403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14.889099999999999</v>
      </c>
      <c r="D55" s="227">
        <v>26560.5046</v>
      </c>
      <c r="E55" s="228">
        <v>17594.836599999999</v>
      </c>
      <c r="F55" s="228">
        <v>21299.7297</v>
      </c>
      <c r="G55" s="228">
        <v>31488.110799999999</v>
      </c>
      <c r="H55" s="228">
        <v>36509.010600000001</v>
      </c>
      <c r="I55" s="228">
        <v>26777.757000000001</v>
      </c>
      <c r="J55" s="229">
        <v>16.48</v>
      </c>
      <c r="K55" s="229">
        <v>6.9</v>
      </c>
      <c r="L55" s="229">
        <v>11.39</v>
      </c>
      <c r="M55" s="229">
        <v>170.607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29.773700000000002</v>
      </c>
      <c r="D56" s="227">
        <v>25626.0641</v>
      </c>
      <c r="E56" s="228">
        <v>15074.9166</v>
      </c>
      <c r="F56" s="228">
        <v>19909.008300000001</v>
      </c>
      <c r="G56" s="228">
        <v>31228.9555</v>
      </c>
      <c r="H56" s="228">
        <v>36258.100400000003</v>
      </c>
      <c r="I56" s="228">
        <v>25894.900399999999</v>
      </c>
      <c r="J56" s="229">
        <v>13.79</v>
      </c>
      <c r="K56" s="229">
        <v>8.44</v>
      </c>
      <c r="L56" s="229">
        <v>10.66</v>
      </c>
      <c r="M56" s="229">
        <v>177.0823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24.599299999999999</v>
      </c>
      <c r="D57" s="240">
        <v>18282.959299999999</v>
      </c>
      <c r="E57" s="241">
        <v>12464.8886</v>
      </c>
      <c r="F57" s="241">
        <v>13806.281199999999</v>
      </c>
      <c r="G57" s="241">
        <v>22848.847600000001</v>
      </c>
      <c r="H57" s="241">
        <v>27786.464</v>
      </c>
      <c r="I57" s="241">
        <v>19250.087500000001</v>
      </c>
      <c r="J57" s="242">
        <v>11.11</v>
      </c>
      <c r="K57" s="242">
        <v>4.96</v>
      </c>
      <c r="L57" s="242">
        <v>11.33</v>
      </c>
      <c r="M57" s="242">
        <v>170.99850000000001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6.6664000000000003</v>
      </c>
      <c r="D58" s="227">
        <v>13838.1666</v>
      </c>
      <c r="E58" s="228">
        <v>12376.6649</v>
      </c>
      <c r="F58" s="228">
        <v>12655.082200000001</v>
      </c>
      <c r="G58" s="228">
        <v>15720.9166</v>
      </c>
      <c r="H58" s="228">
        <v>18507.870800000001</v>
      </c>
      <c r="I58" s="228">
        <v>14705.945599999999</v>
      </c>
      <c r="J58" s="229">
        <v>7.29</v>
      </c>
      <c r="K58" s="229">
        <v>2.2000000000000002</v>
      </c>
      <c r="L58" s="229">
        <v>10.18</v>
      </c>
      <c r="M58" s="229">
        <v>172.79990000000001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0.1211</v>
      </c>
      <c r="D59" s="227" t="s">
        <v>84</v>
      </c>
      <c r="E59" s="228" t="s">
        <v>84</v>
      </c>
      <c r="F59" s="228" t="s">
        <v>84</v>
      </c>
      <c r="G59" s="228" t="s">
        <v>84</v>
      </c>
      <c r="H59" s="228" t="s">
        <v>84</v>
      </c>
      <c r="I59" s="228" t="s">
        <v>84</v>
      </c>
      <c r="J59" s="229" t="s">
        <v>84</v>
      </c>
      <c r="K59" s="229" t="s">
        <v>84</v>
      </c>
      <c r="L59" s="229" t="s">
        <v>84</v>
      </c>
      <c r="M59" s="229" t="s">
        <v>84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15.9819</v>
      </c>
      <c r="D60" s="227">
        <v>20626.214400000001</v>
      </c>
      <c r="E60" s="228">
        <v>12833.9789</v>
      </c>
      <c r="F60" s="228">
        <v>17009.682700000001</v>
      </c>
      <c r="G60" s="228">
        <v>24618.643800000002</v>
      </c>
      <c r="H60" s="228">
        <v>29281.557000000001</v>
      </c>
      <c r="I60" s="228">
        <v>21125.180199999999</v>
      </c>
      <c r="J60" s="229">
        <v>12.06</v>
      </c>
      <c r="K60" s="229">
        <v>5.75</v>
      </c>
      <c r="L60" s="229">
        <v>11.61</v>
      </c>
      <c r="M60" s="229">
        <v>170.14240000000001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0.19270000000000001</v>
      </c>
      <c r="D61" s="227">
        <v>14048.8899</v>
      </c>
      <c r="E61" s="228">
        <v>12429.2888</v>
      </c>
      <c r="F61" s="228">
        <v>12932.339599999999</v>
      </c>
      <c r="G61" s="228">
        <v>16430.265500000001</v>
      </c>
      <c r="H61" s="228">
        <v>21268.121599999999</v>
      </c>
      <c r="I61" s="228">
        <v>15528.3951</v>
      </c>
      <c r="J61" s="229">
        <v>4.53</v>
      </c>
      <c r="K61" s="229">
        <v>3.41</v>
      </c>
      <c r="L61" s="229">
        <v>9.1999999999999993</v>
      </c>
      <c r="M61" s="229">
        <v>172.17570000000001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1.6369</v>
      </c>
      <c r="D63" s="227" t="s">
        <v>84</v>
      </c>
      <c r="E63" s="228" t="s">
        <v>84</v>
      </c>
      <c r="F63" s="228" t="s">
        <v>84</v>
      </c>
      <c r="G63" s="228" t="s">
        <v>84</v>
      </c>
      <c r="H63" s="228" t="s">
        <v>84</v>
      </c>
      <c r="I63" s="228" t="s">
        <v>84</v>
      </c>
      <c r="J63" s="229" t="s">
        <v>84</v>
      </c>
      <c r="K63" s="229" t="s">
        <v>84</v>
      </c>
      <c r="L63" s="229" t="s">
        <v>84</v>
      </c>
      <c r="M63" s="229" t="s">
        <v>84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/>
      <c r="D64" s="227"/>
      <c r="E64" s="228"/>
      <c r="F64" s="228"/>
      <c r="G64" s="228"/>
      <c r="H64" s="228"/>
      <c r="I64" s="228"/>
      <c r="J64" s="229"/>
      <c r="K64" s="229"/>
      <c r="L64" s="229"/>
      <c r="M64" s="229"/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327.77850000000001</v>
      </c>
      <c r="D66" s="252">
        <v>26491.205000000002</v>
      </c>
      <c r="E66" s="253">
        <v>14797.467699999999</v>
      </c>
      <c r="F66" s="253">
        <v>19384.054</v>
      </c>
      <c r="G66" s="253">
        <v>34861.2209</v>
      </c>
      <c r="H66" s="253">
        <v>45016.1391</v>
      </c>
      <c r="I66" s="253">
        <v>29622.338500000002</v>
      </c>
      <c r="J66" s="254">
        <v>15.97</v>
      </c>
      <c r="K66" s="254">
        <v>5.03</v>
      </c>
      <c r="L66" s="254">
        <v>10.95</v>
      </c>
      <c r="M66" s="254">
        <v>172.56309999999999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32556-2283-4EDE-BA7E-6F275AECF73A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G41" sqref="G41:J42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Moravskoslezský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Moravskoslezský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0.29239999999999999</v>
      </c>
      <c r="C12" s="288">
        <v>75154.781099999993</v>
      </c>
      <c r="D12" s="289">
        <v>16610.725600000002</v>
      </c>
      <c r="E12" s="289">
        <v>20063.904299999998</v>
      </c>
      <c r="F12" s="289">
        <v>123139.3866</v>
      </c>
      <c r="G12" s="289">
        <v>230849.38740000001</v>
      </c>
      <c r="H12" s="289">
        <v>105938.9893</v>
      </c>
      <c r="I12" s="290">
        <v>29.59</v>
      </c>
      <c r="J12" s="290">
        <v>0.64</v>
      </c>
      <c r="K12" s="290">
        <v>9.94</v>
      </c>
      <c r="L12" s="290">
        <v>170.72389999999999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0.68589999999999995</v>
      </c>
      <c r="C13" s="294">
        <v>71851.148400000005</v>
      </c>
      <c r="D13" s="295">
        <v>29842.0013</v>
      </c>
      <c r="E13" s="295">
        <v>39365.970800000003</v>
      </c>
      <c r="F13" s="295">
        <v>89422.082200000004</v>
      </c>
      <c r="G13" s="295">
        <v>141206.2286</v>
      </c>
      <c r="H13" s="295">
        <v>82173.149099999995</v>
      </c>
      <c r="I13" s="296">
        <v>26.91</v>
      </c>
      <c r="J13" s="296">
        <v>0.45</v>
      </c>
      <c r="K13" s="296">
        <v>10.35</v>
      </c>
      <c r="L13" s="296">
        <v>170.08029999999999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0.2339</v>
      </c>
      <c r="C14" s="288">
        <v>68872.297999999995</v>
      </c>
      <c r="D14" s="289">
        <v>31362.8341</v>
      </c>
      <c r="E14" s="289">
        <v>47099.833599999998</v>
      </c>
      <c r="F14" s="289">
        <v>92459.113400000002</v>
      </c>
      <c r="G14" s="289">
        <v>139316.91769999999</v>
      </c>
      <c r="H14" s="289">
        <v>77601.688500000004</v>
      </c>
      <c r="I14" s="290">
        <v>19.649999999999999</v>
      </c>
      <c r="J14" s="290">
        <v>1.06</v>
      </c>
      <c r="K14" s="290">
        <v>11.05</v>
      </c>
      <c r="L14" s="290">
        <v>169.37729999999999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0.66379999999999995</v>
      </c>
      <c r="C15" s="294">
        <v>47900.475400000003</v>
      </c>
      <c r="D15" s="295">
        <v>26701.666399999998</v>
      </c>
      <c r="E15" s="295">
        <v>29743.855599999999</v>
      </c>
      <c r="F15" s="295">
        <v>75668.233200000002</v>
      </c>
      <c r="G15" s="295">
        <v>102767.99980000001</v>
      </c>
      <c r="H15" s="295">
        <v>61164.887499999997</v>
      </c>
      <c r="I15" s="296">
        <v>20.34</v>
      </c>
      <c r="J15" s="296">
        <v>2.08</v>
      </c>
      <c r="K15" s="296">
        <v>10.77</v>
      </c>
      <c r="L15" s="296">
        <v>170.53319999999999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0.99</v>
      </c>
      <c r="C16" s="288">
        <v>56388.253199999999</v>
      </c>
      <c r="D16" s="289">
        <v>28966.586800000001</v>
      </c>
      <c r="E16" s="289">
        <v>41957.025000000001</v>
      </c>
      <c r="F16" s="289">
        <v>89690.457299999995</v>
      </c>
      <c r="G16" s="289">
        <v>115341.3165</v>
      </c>
      <c r="H16" s="289">
        <v>72456.328899999993</v>
      </c>
      <c r="I16" s="290">
        <v>22.66</v>
      </c>
      <c r="J16" s="290">
        <v>0.56000000000000005</v>
      </c>
      <c r="K16" s="290">
        <v>9.7899999999999991</v>
      </c>
      <c r="L16" s="290">
        <v>171.1259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0.30359999999999998</v>
      </c>
      <c r="C17" s="294">
        <v>67762.959099999993</v>
      </c>
      <c r="D17" s="295">
        <v>41129.087200000002</v>
      </c>
      <c r="E17" s="295">
        <v>51973.720999999998</v>
      </c>
      <c r="F17" s="295">
        <v>106062.78109999999</v>
      </c>
      <c r="G17" s="295">
        <v>141683.4191</v>
      </c>
      <c r="H17" s="295">
        <v>88762.589699999997</v>
      </c>
      <c r="I17" s="296">
        <v>20.23</v>
      </c>
      <c r="J17" s="296">
        <v>0.42</v>
      </c>
      <c r="K17" s="296">
        <v>11.32</v>
      </c>
      <c r="L17" s="296">
        <v>165.49350000000001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0.22839999999999999</v>
      </c>
      <c r="C18" s="288">
        <v>44096.734299999996</v>
      </c>
      <c r="D18" s="289">
        <v>30976.684499999999</v>
      </c>
      <c r="E18" s="289">
        <v>35670.2572</v>
      </c>
      <c r="F18" s="289">
        <v>61655.488100000002</v>
      </c>
      <c r="G18" s="289">
        <v>79608.449299999993</v>
      </c>
      <c r="H18" s="289">
        <v>52756.276100000003</v>
      </c>
      <c r="I18" s="290">
        <v>30.93</v>
      </c>
      <c r="J18" s="290">
        <v>3.04</v>
      </c>
      <c r="K18" s="290">
        <v>9.32</v>
      </c>
      <c r="L18" s="290">
        <v>169.22640000000001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2.5297999999999998</v>
      </c>
      <c r="C19" s="294">
        <v>49932.340300000003</v>
      </c>
      <c r="D19" s="295">
        <v>15600.274100000001</v>
      </c>
      <c r="E19" s="295">
        <v>32290.817299999999</v>
      </c>
      <c r="F19" s="295">
        <v>79045.623600000006</v>
      </c>
      <c r="G19" s="295">
        <v>126779.18949999999</v>
      </c>
      <c r="H19" s="295">
        <v>65262.280899999998</v>
      </c>
      <c r="I19" s="296">
        <v>21.05</v>
      </c>
      <c r="J19" s="296">
        <v>1.0900000000000001</v>
      </c>
      <c r="K19" s="296">
        <v>10.43</v>
      </c>
      <c r="L19" s="296">
        <v>171.5428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0.14069999999999999</v>
      </c>
      <c r="C20" s="288">
        <v>72109.585800000001</v>
      </c>
      <c r="D20" s="289">
        <v>49099.129000000001</v>
      </c>
      <c r="E20" s="289">
        <v>55703.016600000003</v>
      </c>
      <c r="F20" s="289">
        <v>91567.8</v>
      </c>
      <c r="G20" s="289">
        <v>170413.81969999999</v>
      </c>
      <c r="H20" s="289">
        <v>85751.5429</v>
      </c>
      <c r="I20" s="290">
        <v>29.3</v>
      </c>
      <c r="J20" s="290">
        <v>2.73</v>
      </c>
      <c r="K20" s="290">
        <v>13.12</v>
      </c>
      <c r="L20" s="290">
        <v>170.93010000000001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0.83240000000000003</v>
      </c>
      <c r="C21" s="294">
        <v>50246.913200000003</v>
      </c>
      <c r="D21" s="295">
        <v>27328.132099999999</v>
      </c>
      <c r="E21" s="295">
        <v>36127.284</v>
      </c>
      <c r="F21" s="295">
        <v>74437.272500000006</v>
      </c>
      <c r="G21" s="295">
        <v>107215.1103</v>
      </c>
      <c r="H21" s="295">
        <v>61383.633800000003</v>
      </c>
      <c r="I21" s="296">
        <v>20.309999999999999</v>
      </c>
      <c r="J21" s="296">
        <v>0.93</v>
      </c>
      <c r="K21" s="296">
        <v>10.66</v>
      </c>
      <c r="L21" s="296">
        <v>170.49870000000001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0.89870000000000005</v>
      </c>
      <c r="C22" s="288">
        <v>60115.060799999999</v>
      </c>
      <c r="D22" s="289">
        <v>29903.868200000001</v>
      </c>
      <c r="E22" s="289">
        <v>45576.026299999998</v>
      </c>
      <c r="F22" s="289">
        <v>85448.155199999994</v>
      </c>
      <c r="G22" s="289">
        <v>138438.66039999999</v>
      </c>
      <c r="H22" s="289">
        <v>74316.926999999996</v>
      </c>
      <c r="I22" s="290">
        <v>15.64</v>
      </c>
      <c r="J22" s="290">
        <v>0.66</v>
      </c>
      <c r="K22" s="290">
        <v>10.79</v>
      </c>
      <c r="L22" s="290">
        <v>170.69130000000001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0.2944</v>
      </c>
      <c r="C23" s="294">
        <v>68301.212199999994</v>
      </c>
      <c r="D23" s="295">
        <v>40258.6878</v>
      </c>
      <c r="E23" s="295">
        <v>52447.6774</v>
      </c>
      <c r="F23" s="295">
        <v>88035.342900000003</v>
      </c>
      <c r="G23" s="295">
        <v>131656.94699999999</v>
      </c>
      <c r="H23" s="295">
        <v>77363.594800000006</v>
      </c>
      <c r="I23" s="296">
        <v>26.14</v>
      </c>
      <c r="J23" s="296">
        <v>2.64</v>
      </c>
      <c r="K23" s="296">
        <v>10.89</v>
      </c>
      <c r="L23" s="296">
        <v>171.66800000000001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0.1172</v>
      </c>
      <c r="C24" s="288">
        <v>36318.433799999999</v>
      </c>
      <c r="D24" s="289">
        <v>23934.277900000001</v>
      </c>
      <c r="E24" s="289">
        <v>24824.8449</v>
      </c>
      <c r="F24" s="289">
        <v>57430.001400000001</v>
      </c>
      <c r="G24" s="289">
        <v>83365.512199999997</v>
      </c>
      <c r="H24" s="289">
        <v>49330.750999999997</v>
      </c>
      <c r="I24" s="290">
        <v>23.2</v>
      </c>
      <c r="J24" s="290">
        <v>2.34</v>
      </c>
      <c r="K24" s="290">
        <v>12.32</v>
      </c>
      <c r="L24" s="290">
        <v>172.4862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8.0799999999999997E-2</v>
      </c>
      <c r="C25" s="294">
        <v>21951.3285</v>
      </c>
      <c r="D25" s="295">
        <v>16911.122200000002</v>
      </c>
      <c r="E25" s="295">
        <v>18818.437900000001</v>
      </c>
      <c r="F25" s="295">
        <v>30480.671300000002</v>
      </c>
      <c r="G25" s="295">
        <v>37752.396800000002</v>
      </c>
      <c r="H25" s="295">
        <v>25993.671399999999</v>
      </c>
      <c r="I25" s="296">
        <v>14.83</v>
      </c>
      <c r="J25" s="296">
        <v>2.13</v>
      </c>
      <c r="K25" s="296">
        <v>10.130000000000001</v>
      </c>
      <c r="L25" s="296">
        <v>173.59190000000001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1.6245000000000001</v>
      </c>
      <c r="C26" s="288">
        <v>25208.832600000002</v>
      </c>
      <c r="D26" s="289">
        <v>13605.689399999999</v>
      </c>
      <c r="E26" s="289">
        <v>15701.102800000001</v>
      </c>
      <c r="F26" s="289">
        <v>32751.188099999999</v>
      </c>
      <c r="G26" s="289">
        <v>54675.877200000003</v>
      </c>
      <c r="H26" s="289">
        <v>31232.7994</v>
      </c>
      <c r="I26" s="290">
        <v>16.5</v>
      </c>
      <c r="J26" s="290">
        <v>1.84</v>
      </c>
      <c r="K26" s="290">
        <v>9.1199999999999992</v>
      </c>
      <c r="L26" s="290">
        <v>174.6789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0.1492</v>
      </c>
      <c r="C27" s="294">
        <v>47249.941599999998</v>
      </c>
      <c r="D27" s="295">
        <v>28870.893400000001</v>
      </c>
      <c r="E27" s="295">
        <v>33153.624300000003</v>
      </c>
      <c r="F27" s="295">
        <v>64999.571499999998</v>
      </c>
      <c r="G27" s="295">
        <v>85036.939100000003</v>
      </c>
      <c r="H27" s="295">
        <v>52150.016499999998</v>
      </c>
      <c r="I27" s="296">
        <v>20.96</v>
      </c>
      <c r="J27" s="296">
        <v>0.57999999999999996</v>
      </c>
      <c r="K27" s="296">
        <v>11.64</v>
      </c>
      <c r="L27" s="296">
        <v>168.13059999999999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4.36E-2</v>
      </c>
      <c r="C28" s="288">
        <v>49659.987300000001</v>
      </c>
      <c r="D28" s="289">
        <v>28061.562099999999</v>
      </c>
      <c r="E28" s="289">
        <v>38097.474300000002</v>
      </c>
      <c r="F28" s="289">
        <v>58652.001900000003</v>
      </c>
      <c r="G28" s="289">
        <v>84638.632899999997</v>
      </c>
      <c r="H28" s="289">
        <v>54393.149700000002</v>
      </c>
      <c r="I28" s="290">
        <v>15.01</v>
      </c>
      <c r="J28" s="290">
        <v>0.09</v>
      </c>
      <c r="K28" s="290">
        <v>14.53</v>
      </c>
      <c r="L28" s="290">
        <v>173.16659999999999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0.14599999999999999</v>
      </c>
      <c r="C29" s="294">
        <v>35307.270799999998</v>
      </c>
      <c r="D29" s="295">
        <v>27530.554899999999</v>
      </c>
      <c r="E29" s="295">
        <v>30897.340400000001</v>
      </c>
      <c r="F29" s="295">
        <v>42486.377200000003</v>
      </c>
      <c r="G29" s="295">
        <v>51552.6005</v>
      </c>
      <c r="H29" s="295">
        <v>39159.409800000001</v>
      </c>
      <c r="I29" s="296">
        <v>5.65</v>
      </c>
      <c r="J29" s="296">
        <v>3.8</v>
      </c>
      <c r="K29" s="296">
        <v>12.31</v>
      </c>
      <c r="L29" s="296">
        <v>169.98140000000001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1.2661</v>
      </c>
      <c r="C30" s="288">
        <v>40566.277800000003</v>
      </c>
      <c r="D30" s="289">
        <v>29704.7978</v>
      </c>
      <c r="E30" s="289">
        <v>33389.153200000001</v>
      </c>
      <c r="F30" s="289">
        <v>52041.463300000003</v>
      </c>
      <c r="G30" s="289">
        <v>72162.881699999998</v>
      </c>
      <c r="H30" s="289">
        <v>47206.854399999997</v>
      </c>
      <c r="I30" s="290">
        <v>13.52</v>
      </c>
      <c r="J30" s="290">
        <v>1.72</v>
      </c>
      <c r="K30" s="290">
        <v>11.78</v>
      </c>
      <c r="L30" s="290">
        <v>170.18860000000001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2.4068999999999998</v>
      </c>
      <c r="C31" s="294">
        <v>42172.9948</v>
      </c>
      <c r="D31" s="295">
        <v>29682.973099999999</v>
      </c>
      <c r="E31" s="295">
        <v>34473.603799999997</v>
      </c>
      <c r="F31" s="295">
        <v>54901.340100000001</v>
      </c>
      <c r="G31" s="295">
        <v>71869.825299999997</v>
      </c>
      <c r="H31" s="295">
        <v>46874.368000000002</v>
      </c>
      <c r="I31" s="296">
        <v>12.57</v>
      </c>
      <c r="J31" s="296">
        <v>1.39</v>
      </c>
      <c r="K31" s="296">
        <v>10.28</v>
      </c>
      <c r="L31" s="296">
        <v>170.4537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0.50739999999999996</v>
      </c>
      <c r="C32" s="288">
        <v>45962.6008</v>
      </c>
      <c r="D32" s="289">
        <v>32353.0386</v>
      </c>
      <c r="E32" s="289">
        <v>37821.645700000001</v>
      </c>
      <c r="F32" s="289">
        <v>56340.940699999999</v>
      </c>
      <c r="G32" s="289">
        <v>76850.216400000005</v>
      </c>
      <c r="H32" s="289">
        <v>50767.502899999999</v>
      </c>
      <c r="I32" s="290">
        <v>12.52</v>
      </c>
      <c r="J32" s="290">
        <v>1.05</v>
      </c>
      <c r="K32" s="290">
        <v>11.08</v>
      </c>
      <c r="L32" s="290">
        <v>168.09370000000001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0.2908</v>
      </c>
      <c r="C33" s="294">
        <v>45304.030700000003</v>
      </c>
      <c r="D33" s="295">
        <v>33671.734900000003</v>
      </c>
      <c r="E33" s="295">
        <v>38506.421699999999</v>
      </c>
      <c r="F33" s="295">
        <v>55446.733500000002</v>
      </c>
      <c r="G33" s="295">
        <v>63752.867700000003</v>
      </c>
      <c r="H33" s="295">
        <v>50020.902699999999</v>
      </c>
      <c r="I33" s="296">
        <v>22.01</v>
      </c>
      <c r="J33" s="296">
        <v>5.31</v>
      </c>
      <c r="K33" s="296">
        <v>12.09</v>
      </c>
      <c r="L33" s="296">
        <v>164.2182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0.33829999999999999</v>
      </c>
      <c r="C34" s="288">
        <v>43985.248500000002</v>
      </c>
      <c r="D34" s="289">
        <v>31696.5226</v>
      </c>
      <c r="E34" s="289">
        <v>35343.971100000002</v>
      </c>
      <c r="F34" s="289">
        <v>53367.025399999999</v>
      </c>
      <c r="G34" s="289">
        <v>65630.598700000002</v>
      </c>
      <c r="H34" s="289">
        <v>47906.775500000003</v>
      </c>
      <c r="I34" s="290">
        <v>15.51</v>
      </c>
      <c r="J34" s="290">
        <v>2.19</v>
      </c>
      <c r="K34" s="290">
        <v>11.12</v>
      </c>
      <c r="L34" s="290">
        <v>169.13419999999999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3.7600000000000001E-2</v>
      </c>
      <c r="C35" s="294">
        <v>42502.142599999999</v>
      </c>
      <c r="D35" s="295">
        <v>31931</v>
      </c>
      <c r="E35" s="295">
        <v>34710.099300000002</v>
      </c>
      <c r="F35" s="295">
        <v>52200.982600000003</v>
      </c>
      <c r="G35" s="295">
        <v>58153.852800000001</v>
      </c>
      <c r="H35" s="295">
        <v>43376.974399999999</v>
      </c>
      <c r="I35" s="296">
        <v>20.420000000000002</v>
      </c>
      <c r="J35" s="296">
        <v>2.91</v>
      </c>
      <c r="K35" s="296">
        <v>15.38</v>
      </c>
      <c r="L35" s="296">
        <v>168.0299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0.68310000000000004</v>
      </c>
      <c r="C36" s="288">
        <v>37575.710400000004</v>
      </c>
      <c r="D36" s="289">
        <v>29137.884699999999</v>
      </c>
      <c r="E36" s="289">
        <v>32631.421900000001</v>
      </c>
      <c r="F36" s="289">
        <v>42053.068599999999</v>
      </c>
      <c r="G36" s="289">
        <v>45977.438000000002</v>
      </c>
      <c r="H36" s="289">
        <v>38249.774299999997</v>
      </c>
      <c r="I36" s="290">
        <v>10.08</v>
      </c>
      <c r="J36" s="290">
        <v>10.26</v>
      </c>
      <c r="K36" s="290">
        <v>10.27</v>
      </c>
      <c r="L36" s="290">
        <v>172.95599999999999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0.84099999999999997</v>
      </c>
      <c r="C37" s="294">
        <v>38638.095500000003</v>
      </c>
      <c r="D37" s="295">
        <v>21449.218499999999</v>
      </c>
      <c r="E37" s="295">
        <v>34815.881800000003</v>
      </c>
      <c r="F37" s="295">
        <v>46695.661500000002</v>
      </c>
      <c r="G37" s="295">
        <v>54762.224999999999</v>
      </c>
      <c r="H37" s="295">
        <v>40699.547599999998</v>
      </c>
      <c r="I37" s="296">
        <v>14.3</v>
      </c>
      <c r="J37" s="296">
        <v>1.79</v>
      </c>
      <c r="K37" s="296">
        <v>9.3800000000000008</v>
      </c>
      <c r="L37" s="296">
        <v>178.74270000000001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2.0087000000000002</v>
      </c>
      <c r="C38" s="288">
        <v>40146.4064</v>
      </c>
      <c r="D38" s="289">
        <v>25471.142400000001</v>
      </c>
      <c r="E38" s="289">
        <v>31950.5386</v>
      </c>
      <c r="F38" s="289">
        <v>51974.081599999998</v>
      </c>
      <c r="G38" s="289">
        <v>70598.376699999993</v>
      </c>
      <c r="H38" s="289">
        <v>45447.684999999998</v>
      </c>
      <c r="I38" s="290">
        <v>21.08</v>
      </c>
      <c r="J38" s="290">
        <v>0.78</v>
      </c>
      <c r="K38" s="290">
        <v>14.58</v>
      </c>
      <c r="L38" s="290">
        <v>173.8193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0.96740000000000004</v>
      </c>
      <c r="C39" s="294">
        <v>40697.355499999998</v>
      </c>
      <c r="D39" s="295">
        <v>26547.716</v>
      </c>
      <c r="E39" s="295">
        <v>30168.4503</v>
      </c>
      <c r="F39" s="295">
        <v>55422.400600000001</v>
      </c>
      <c r="G39" s="295">
        <v>69265.603799999997</v>
      </c>
      <c r="H39" s="295">
        <v>46271.891799999998</v>
      </c>
      <c r="I39" s="296">
        <v>14.82</v>
      </c>
      <c r="J39" s="296">
        <v>0.69</v>
      </c>
      <c r="K39" s="296">
        <v>11.23</v>
      </c>
      <c r="L39" s="296">
        <v>170.07220000000001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0.48720000000000002</v>
      </c>
      <c r="C40" s="288">
        <v>38528.000899999999</v>
      </c>
      <c r="D40" s="289">
        <v>27627.212500000001</v>
      </c>
      <c r="E40" s="289">
        <v>32102.759099999999</v>
      </c>
      <c r="F40" s="289">
        <v>48060.804100000001</v>
      </c>
      <c r="G40" s="289">
        <v>73037.709900000002</v>
      </c>
      <c r="H40" s="289">
        <v>45936.357600000003</v>
      </c>
      <c r="I40" s="290">
        <v>23.59</v>
      </c>
      <c r="J40" s="290">
        <v>0.35</v>
      </c>
      <c r="K40" s="290">
        <v>10.119999999999999</v>
      </c>
      <c r="L40" s="290">
        <v>173.55359999999999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0.72760000000000002</v>
      </c>
      <c r="C41" s="294">
        <v>35530.184399999998</v>
      </c>
      <c r="D41" s="295">
        <v>24027.9274</v>
      </c>
      <c r="E41" s="295">
        <v>27424.541399999998</v>
      </c>
      <c r="F41" s="295">
        <v>49105.768799999998</v>
      </c>
      <c r="G41" s="295">
        <v>64284.194199999998</v>
      </c>
      <c r="H41" s="295">
        <v>41594.186600000001</v>
      </c>
      <c r="I41" s="296">
        <v>19.32</v>
      </c>
      <c r="J41" s="296">
        <v>0.54</v>
      </c>
      <c r="K41" s="296">
        <v>10.82</v>
      </c>
      <c r="L41" s="296">
        <v>170.08580000000001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0.30349999999999999</v>
      </c>
      <c r="C42" s="288">
        <v>42470.0455</v>
      </c>
      <c r="D42" s="289">
        <v>30911.211200000002</v>
      </c>
      <c r="E42" s="289">
        <v>35125.820800000001</v>
      </c>
      <c r="F42" s="289">
        <v>50253.228300000002</v>
      </c>
      <c r="G42" s="289">
        <v>60852.296799999996</v>
      </c>
      <c r="H42" s="289">
        <v>44373.527099999999</v>
      </c>
      <c r="I42" s="290">
        <v>15.65</v>
      </c>
      <c r="J42" s="290">
        <v>1.6</v>
      </c>
      <c r="K42" s="290">
        <v>10.99</v>
      </c>
      <c r="L42" s="290">
        <v>170.1242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5.3499999999999999E-2</v>
      </c>
      <c r="C43" s="294">
        <v>37256.311300000001</v>
      </c>
      <c r="D43" s="295">
        <v>31540.8521</v>
      </c>
      <c r="E43" s="295">
        <v>34401.426700000004</v>
      </c>
      <c r="F43" s="295">
        <v>44377.820800000001</v>
      </c>
      <c r="G43" s="295">
        <v>54115.049200000001</v>
      </c>
      <c r="H43" s="295">
        <v>41139.654799999997</v>
      </c>
      <c r="I43" s="296">
        <v>15.87</v>
      </c>
      <c r="J43" s="296">
        <v>0.96</v>
      </c>
      <c r="K43" s="296">
        <v>11.05</v>
      </c>
      <c r="L43" s="296">
        <v>170.41630000000001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5.91E-2</v>
      </c>
      <c r="C44" s="288">
        <v>41795.017899999999</v>
      </c>
      <c r="D44" s="289">
        <v>27301.5982</v>
      </c>
      <c r="E44" s="289">
        <v>32817.307800000002</v>
      </c>
      <c r="F44" s="289">
        <v>57525.947999999997</v>
      </c>
      <c r="G44" s="289">
        <v>95008.939400000003</v>
      </c>
      <c r="H44" s="289">
        <v>51688.058799999999</v>
      </c>
      <c r="I44" s="290">
        <v>22.78</v>
      </c>
      <c r="J44" s="290">
        <v>0.24</v>
      </c>
      <c r="K44" s="290">
        <v>10.95</v>
      </c>
      <c r="L44" s="290">
        <v>170.96610000000001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0.93320000000000003</v>
      </c>
      <c r="C45" s="294">
        <v>41569.243000000002</v>
      </c>
      <c r="D45" s="295">
        <v>30050.962800000001</v>
      </c>
      <c r="E45" s="295">
        <v>30428.9031</v>
      </c>
      <c r="F45" s="295">
        <v>56404.469599999997</v>
      </c>
      <c r="G45" s="295">
        <v>88280.383400000006</v>
      </c>
      <c r="H45" s="295">
        <v>50269.779300000002</v>
      </c>
      <c r="I45" s="296">
        <v>21.52</v>
      </c>
      <c r="J45" s="296">
        <v>0.68</v>
      </c>
      <c r="K45" s="296">
        <v>10.94</v>
      </c>
      <c r="L45" s="296">
        <v>170.17080000000001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2.0076000000000001</v>
      </c>
      <c r="C46" s="288">
        <v>44562.854599999999</v>
      </c>
      <c r="D46" s="289">
        <v>28935.306100000002</v>
      </c>
      <c r="E46" s="289">
        <v>35380.513200000001</v>
      </c>
      <c r="F46" s="289">
        <v>50835.724300000002</v>
      </c>
      <c r="G46" s="289">
        <v>66820.188999999998</v>
      </c>
      <c r="H46" s="289">
        <v>45887.594100000002</v>
      </c>
      <c r="I46" s="290">
        <v>17.690000000000001</v>
      </c>
      <c r="J46" s="290">
        <v>1.61</v>
      </c>
      <c r="K46" s="290">
        <v>10.81</v>
      </c>
      <c r="L46" s="290">
        <v>172.51509999999999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0.12</v>
      </c>
      <c r="C47" s="294">
        <v>41968.636400000003</v>
      </c>
      <c r="D47" s="295">
        <v>24570.363700000002</v>
      </c>
      <c r="E47" s="295">
        <v>31600.0396</v>
      </c>
      <c r="F47" s="295">
        <v>57227.965499999998</v>
      </c>
      <c r="G47" s="295">
        <v>68393.428199999995</v>
      </c>
      <c r="H47" s="295">
        <v>45286.841200000003</v>
      </c>
      <c r="I47" s="296">
        <v>9.31</v>
      </c>
      <c r="J47" s="296">
        <v>2.46</v>
      </c>
      <c r="K47" s="296">
        <v>9.61</v>
      </c>
      <c r="L47" s="296">
        <v>175.10919999999999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1.9498</v>
      </c>
      <c r="C48" s="288">
        <v>39459.720200000003</v>
      </c>
      <c r="D48" s="289">
        <v>27126.635300000002</v>
      </c>
      <c r="E48" s="289">
        <v>31910.403699999999</v>
      </c>
      <c r="F48" s="289">
        <v>51392.648000000001</v>
      </c>
      <c r="G48" s="289">
        <v>69501.439799999993</v>
      </c>
      <c r="H48" s="289">
        <v>44290.081200000001</v>
      </c>
      <c r="I48" s="290">
        <v>8.14</v>
      </c>
      <c r="J48" s="290">
        <v>4.78</v>
      </c>
      <c r="K48" s="290">
        <v>9.7200000000000006</v>
      </c>
      <c r="L48" s="290">
        <v>176.47790000000001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8.0600000000000005E-2</v>
      </c>
      <c r="C49" s="294">
        <v>63908.102700000003</v>
      </c>
      <c r="D49" s="295">
        <v>40243.980100000001</v>
      </c>
      <c r="E49" s="295">
        <v>52647.2111</v>
      </c>
      <c r="F49" s="295">
        <v>82357.167000000001</v>
      </c>
      <c r="G49" s="295">
        <v>109997.3006</v>
      </c>
      <c r="H49" s="295">
        <v>74359.214600000007</v>
      </c>
      <c r="I49" s="296">
        <v>24.73</v>
      </c>
      <c r="J49" s="296">
        <v>0.68</v>
      </c>
      <c r="K49" s="296">
        <v>12.3</v>
      </c>
      <c r="L49" s="296">
        <v>165.89320000000001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0.43309999999999998</v>
      </c>
      <c r="C50" s="288">
        <v>51846.245499999997</v>
      </c>
      <c r="D50" s="289">
        <v>27041.276900000001</v>
      </c>
      <c r="E50" s="289">
        <v>35082.078200000004</v>
      </c>
      <c r="F50" s="289">
        <v>66693.131099999999</v>
      </c>
      <c r="G50" s="289">
        <v>66910.968599999993</v>
      </c>
      <c r="H50" s="289">
        <v>52295.476000000002</v>
      </c>
      <c r="I50" s="290">
        <v>15.29</v>
      </c>
      <c r="J50" s="290">
        <v>0.35</v>
      </c>
      <c r="K50" s="290">
        <v>10.67</v>
      </c>
      <c r="L50" s="290">
        <v>169.96279999999999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0.1411</v>
      </c>
      <c r="C51" s="294">
        <v>26890.696899999999</v>
      </c>
      <c r="D51" s="295">
        <v>22436.754700000001</v>
      </c>
      <c r="E51" s="295">
        <v>24426.152300000002</v>
      </c>
      <c r="F51" s="295">
        <v>29096.043699999998</v>
      </c>
      <c r="G51" s="295">
        <v>31322.9169</v>
      </c>
      <c r="H51" s="295">
        <v>26943.008900000001</v>
      </c>
      <c r="I51" s="296">
        <v>11.14</v>
      </c>
      <c r="J51" s="296">
        <v>1.61</v>
      </c>
      <c r="K51" s="296">
        <v>11.16</v>
      </c>
      <c r="L51" s="296">
        <v>166.28210000000001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0.3175</v>
      </c>
      <c r="C52" s="288">
        <v>21056.3066</v>
      </c>
      <c r="D52" s="289">
        <v>17518.188900000001</v>
      </c>
      <c r="E52" s="289">
        <v>19865.4031</v>
      </c>
      <c r="F52" s="289">
        <v>26107.0419</v>
      </c>
      <c r="G52" s="289">
        <v>32708.682499999999</v>
      </c>
      <c r="H52" s="289">
        <v>23181.237799999999</v>
      </c>
      <c r="I52" s="290">
        <v>14.74</v>
      </c>
      <c r="J52" s="290">
        <v>1.57</v>
      </c>
      <c r="K52" s="290">
        <v>12.36</v>
      </c>
      <c r="L52" s="290">
        <v>173.99459999999999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0.1135</v>
      </c>
      <c r="C53" s="294">
        <v>32548.937300000001</v>
      </c>
      <c r="D53" s="295">
        <v>21681.1168</v>
      </c>
      <c r="E53" s="295">
        <v>25547.670099999999</v>
      </c>
      <c r="F53" s="295">
        <v>37285.785499999998</v>
      </c>
      <c r="G53" s="295">
        <v>45027.616399999999</v>
      </c>
      <c r="H53" s="295">
        <v>32825.365899999997</v>
      </c>
      <c r="I53" s="296">
        <v>7.67</v>
      </c>
      <c r="J53" s="296">
        <v>4.83</v>
      </c>
      <c r="K53" s="296">
        <v>10.76</v>
      </c>
      <c r="L53" s="296">
        <v>172.6498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0.4451</v>
      </c>
      <c r="C54" s="288">
        <v>31269.680700000001</v>
      </c>
      <c r="D54" s="289">
        <v>20911.600299999998</v>
      </c>
      <c r="E54" s="289">
        <v>24372.5612</v>
      </c>
      <c r="F54" s="289">
        <v>36826.688800000004</v>
      </c>
      <c r="G54" s="289">
        <v>43592.437100000003</v>
      </c>
      <c r="H54" s="289">
        <v>32072.410100000001</v>
      </c>
      <c r="I54" s="290">
        <v>18.079999999999998</v>
      </c>
      <c r="J54" s="290">
        <v>1.83</v>
      </c>
      <c r="K54" s="290">
        <v>11.38</v>
      </c>
      <c r="L54" s="290">
        <v>169.07830000000001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4.4107000000000003</v>
      </c>
      <c r="C55" s="294">
        <v>32516.0416</v>
      </c>
      <c r="D55" s="295">
        <v>20222.108</v>
      </c>
      <c r="E55" s="295">
        <v>25863.505300000001</v>
      </c>
      <c r="F55" s="295">
        <v>41313.784099999997</v>
      </c>
      <c r="G55" s="295">
        <v>50122.669600000001</v>
      </c>
      <c r="H55" s="295">
        <v>34355.565199999997</v>
      </c>
      <c r="I55" s="296">
        <v>16.07</v>
      </c>
      <c r="J55" s="296">
        <v>2.34</v>
      </c>
      <c r="K55" s="296">
        <v>11.2</v>
      </c>
      <c r="L55" s="296">
        <v>171.11080000000001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1.0085999999999999</v>
      </c>
      <c r="C56" s="288">
        <v>30761.310799999999</v>
      </c>
      <c r="D56" s="289">
        <v>22602.7588</v>
      </c>
      <c r="E56" s="289">
        <v>25785.4159</v>
      </c>
      <c r="F56" s="289">
        <v>36441.390599999999</v>
      </c>
      <c r="G56" s="289">
        <v>42152.173799999997</v>
      </c>
      <c r="H56" s="289">
        <v>32235.626499999998</v>
      </c>
      <c r="I56" s="290">
        <v>12.8</v>
      </c>
      <c r="J56" s="290">
        <v>4.24</v>
      </c>
      <c r="K56" s="290">
        <v>11.11</v>
      </c>
      <c r="L56" s="290">
        <v>168.04759999999999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1.534</v>
      </c>
      <c r="C57" s="294">
        <v>41461.6875</v>
      </c>
      <c r="D57" s="295">
        <v>29000.3246</v>
      </c>
      <c r="E57" s="295">
        <v>34560.832199999997</v>
      </c>
      <c r="F57" s="295">
        <v>49347.659299999999</v>
      </c>
      <c r="G57" s="295">
        <v>58247.853000000003</v>
      </c>
      <c r="H57" s="295">
        <v>42738.168299999998</v>
      </c>
      <c r="I57" s="296">
        <v>23.59</v>
      </c>
      <c r="J57" s="296">
        <v>7.15</v>
      </c>
      <c r="K57" s="296">
        <v>12.57</v>
      </c>
      <c r="L57" s="296">
        <v>166.47630000000001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1.5007999999999999</v>
      </c>
      <c r="C58" s="288">
        <v>33662.495300000002</v>
      </c>
      <c r="D58" s="289">
        <v>23569.6826</v>
      </c>
      <c r="E58" s="289">
        <v>27923.613600000001</v>
      </c>
      <c r="F58" s="289">
        <v>40704.994500000001</v>
      </c>
      <c r="G58" s="289">
        <v>59964.059800000003</v>
      </c>
      <c r="H58" s="289">
        <v>38451.209600000002</v>
      </c>
      <c r="I58" s="290">
        <v>13.96</v>
      </c>
      <c r="J58" s="290">
        <v>2.67</v>
      </c>
      <c r="K58" s="290">
        <v>12.2</v>
      </c>
      <c r="L58" s="290">
        <v>167.24459999999999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1.0267999999999999</v>
      </c>
      <c r="C59" s="294">
        <v>45788.490400000002</v>
      </c>
      <c r="D59" s="295">
        <v>35786.345000000001</v>
      </c>
      <c r="E59" s="295">
        <v>40469.150999999998</v>
      </c>
      <c r="F59" s="295">
        <v>51338.090400000001</v>
      </c>
      <c r="G59" s="295">
        <v>57004.8177</v>
      </c>
      <c r="H59" s="295">
        <v>46145.2454</v>
      </c>
      <c r="I59" s="296">
        <v>24.32</v>
      </c>
      <c r="J59" s="296">
        <v>12.53</v>
      </c>
      <c r="K59" s="296">
        <v>12.58</v>
      </c>
      <c r="L59" s="296">
        <v>167.8946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4.7690999999999999</v>
      </c>
      <c r="C60" s="288">
        <v>37386.650800000003</v>
      </c>
      <c r="D60" s="289">
        <v>26796.719099999998</v>
      </c>
      <c r="E60" s="289">
        <v>30956.8217</v>
      </c>
      <c r="F60" s="289">
        <v>45769.390800000001</v>
      </c>
      <c r="G60" s="289">
        <v>54391.968999999997</v>
      </c>
      <c r="H60" s="289">
        <v>39278.574999999997</v>
      </c>
      <c r="I60" s="290">
        <v>18.28</v>
      </c>
      <c r="J60" s="290">
        <v>5.43</v>
      </c>
      <c r="K60" s="290">
        <v>11.07</v>
      </c>
      <c r="L60" s="290">
        <v>172.25839999999999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1.1536</v>
      </c>
      <c r="C61" s="294">
        <v>34656.767800000001</v>
      </c>
      <c r="D61" s="295">
        <v>13319.7433</v>
      </c>
      <c r="E61" s="295">
        <v>18474.660100000001</v>
      </c>
      <c r="F61" s="295">
        <v>40654.565999999999</v>
      </c>
      <c r="G61" s="295">
        <v>53796.327700000002</v>
      </c>
      <c r="H61" s="295">
        <v>31972.890299999999</v>
      </c>
      <c r="I61" s="296">
        <v>26.56</v>
      </c>
      <c r="J61" s="296">
        <v>0.52</v>
      </c>
      <c r="K61" s="296">
        <v>10.28</v>
      </c>
      <c r="L61" s="296">
        <v>175.6635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0.1104</v>
      </c>
      <c r="C62" s="288">
        <v>37731.797899999998</v>
      </c>
      <c r="D62" s="289">
        <v>33138.880499999999</v>
      </c>
      <c r="E62" s="289">
        <v>35492.756999999998</v>
      </c>
      <c r="F62" s="289">
        <v>40213.694100000001</v>
      </c>
      <c r="G62" s="289">
        <v>41911.085500000001</v>
      </c>
      <c r="H62" s="289">
        <v>37860.342400000001</v>
      </c>
      <c r="I62" s="290">
        <v>12.6</v>
      </c>
      <c r="J62" s="290">
        <v>12.48</v>
      </c>
      <c r="K62" s="290">
        <v>10.039999999999999</v>
      </c>
      <c r="L62" s="290">
        <v>165.17099999999999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7.0199999999999999E-2</v>
      </c>
      <c r="C63" s="294">
        <v>39783.304100000001</v>
      </c>
      <c r="D63" s="295">
        <v>32756.011699999999</v>
      </c>
      <c r="E63" s="295">
        <v>37714.630899999996</v>
      </c>
      <c r="F63" s="295">
        <v>42568.566800000001</v>
      </c>
      <c r="G63" s="295">
        <v>47519.101799999997</v>
      </c>
      <c r="H63" s="295">
        <v>40425.634599999998</v>
      </c>
      <c r="I63" s="296">
        <v>11.56</v>
      </c>
      <c r="J63" s="296">
        <v>12.21</v>
      </c>
      <c r="K63" s="296">
        <v>10.81</v>
      </c>
      <c r="L63" s="296">
        <v>170.66909999999999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9.8299999999999998E-2</v>
      </c>
      <c r="C64" s="288">
        <v>35832.809000000001</v>
      </c>
      <c r="D64" s="289">
        <v>23520.4614</v>
      </c>
      <c r="E64" s="289">
        <v>29555.007699999998</v>
      </c>
      <c r="F64" s="289">
        <v>43232.412199999999</v>
      </c>
      <c r="G64" s="289">
        <v>51339.705600000001</v>
      </c>
      <c r="H64" s="289">
        <v>36791.841500000002</v>
      </c>
      <c r="I64" s="290">
        <v>12.04</v>
      </c>
      <c r="J64" s="290">
        <v>9.6300000000000008</v>
      </c>
      <c r="K64" s="290">
        <v>11.18</v>
      </c>
      <c r="L64" s="290">
        <v>179.1968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0.42770000000000002</v>
      </c>
      <c r="C65" s="294">
        <v>29018.5674</v>
      </c>
      <c r="D65" s="295">
        <v>23817.862700000001</v>
      </c>
      <c r="E65" s="295">
        <v>25606.656500000001</v>
      </c>
      <c r="F65" s="295">
        <v>32205.988499999999</v>
      </c>
      <c r="G65" s="295">
        <v>35410.6708</v>
      </c>
      <c r="H65" s="295">
        <v>29235.8122</v>
      </c>
      <c r="I65" s="296">
        <v>22.42</v>
      </c>
      <c r="J65" s="296">
        <v>2.42</v>
      </c>
      <c r="K65" s="296">
        <v>9.59</v>
      </c>
      <c r="L65" s="296">
        <v>179.30350000000001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2.6135999999999999</v>
      </c>
      <c r="C66" s="288">
        <v>24671.1584</v>
      </c>
      <c r="D66" s="289">
        <v>16477.6531</v>
      </c>
      <c r="E66" s="289">
        <v>19439.326799999999</v>
      </c>
      <c r="F66" s="289">
        <v>32581.989000000001</v>
      </c>
      <c r="G66" s="289">
        <v>35860.053399999997</v>
      </c>
      <c r="H66" s="289">
        <v>26174.815999999999</v>
      </c>
      <c r="I66" s="290">
        <v>8.2799999999999994</v>
      </c>
      <c r="J66" s="290">
        <v>7.05</v>
      </c>
      <c r="K66" s="290">
        <v>8.6999999999999993</v>
      </c>
      <c r="L66" s="290">
        <v>177.01779999999999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0.44069999999999998</v>
      </c>
      <c r="C67" s="294">
        <v>26371.925500000001</v>
      </c>
      <c r="D67" s="295">
        <v>20329.284299999999</v>
      </c>
      <c r="E67" s="295">
        <v>23728.9336</v>
      </c>
      <c r="F67" s="295">
        <v>29087.022099999998</v>
      </c>
      <c r="G67" s="295">
        <v>32225.290499999999</v>
      </c>
      <c r="H67" s="295">
        <v>26345.485400000001</v>
      </c>
      <c r="I67" s="296">
        <v>11.51</v>
      </c>
      <c r="J67" s="296">
        <v>0.41</v>
      </c>
      <c r="K67" s="296">
        <v>11.2</v>
      </c>
      <c r="L67" s="296">
        <v>173.45660000000001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0.21729999999999999</v>
      </c>
      <c r="C68" s="288">
        <v>28244.371999999999</v>
      </c>
      <c r="D68" s="289">
        <v>21668.339</v>
      </c>
      <c r="E68" s="289">
        <v>24781.8642</v>
      </c>
      <c r="F68" s="289">
        <v>29750.934300000001</v>
      </c>
      <c r="G68" s="289">
        <v>31516.297299999998</v>
      </c>
      <c r="H68" s="289">
        <v>27540.482499999998</v>
      </c>
      <c r="I68" s="290">
        <v>11.81</v>
      </c>
      <c r="J68" s="290">
        <v>12.53</v>
      </c>
      <c r="K68" s="290">
        <v>9.6199999999999992</v>
      </c>
      <c r="L68" s="290">
        <v>171.89949999999999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3.1800000000000002E-2</v>
      </c>
      <c r="C69" s="294">
        <v>26773.4588</v>
      </c>
      <c r="D69" s="295">
        <v>21673.2575</v>
      </c>
      <c r="E69" s="295">
        <v>23872.724300000002</v>
      </c>
      <c r="F69" s="295">
        <v>27911.6119</v>
      </c>
      <c r="G69" s="295">
        <v>30799.1865</v>
      </c>
      <c r="H69" s="295">
        <v>26362.9692</v>
      </c>
      <c r="I69" s="296">
        <v>10.8</v>
      </c>
      <c r="J69" s="296">
        <v>4.7</v>
      </c>
      <c r="K69" s="296">
        <v>11.12</v>
      </c>
      <c r="L69" s="296">
        <v>170.71780000000001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0.15010000000000001</v>
      </c>
      <c r="C70" s="288">
        <v>25048.854200000002</v>
      </c>
      <c r="D70" s="289">
        <v>21917.9058</v>
      </c>
      <c r="E70" s="289">
        <v>22693.577300000001</v>
      </c>
      <c r="F70" s="289">
        <v>33043.0818</v>
      </c>
      <c r="G70" s="289">
        <v>41174.195399999997</v>
      </c>
      <c r="H70" s="289">
        <v>29779.349900000001</v>
      </c>
      <c r="I70" s="290">
        <v>9.42</v>
      </c>
      <c r="J70" s="290">
        <v>0.17</v>
      </c>
      <c r="K70" s="290">
        <v>11.59</v>
      </c>
      <c r="L70" s="290">
        <v>173.05070000000001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0.83899999999999997</v>
      </c>
      <c r="C71" s="294">
        <v>35712.700900000003</v>
      </c>
      <c r="D71" s="295">
        <v>24868.822</v>
      </c>
      <c r="E71" s="295">
        <v>29480.6139</v>
      </c>
      <c r="F71" s="295">
        <v>46889.978600000002</v>
      </c>
      <c r="G71" s="295">
        <v>58596.3943</v>
      </c>
      <c r="H71" s="295">
        <v>40331.381699999998</v>
      </c>
      <c r="I71" s="296">
        <v>22.23</v>
      </c>
      <c r="J71" s="296">
        <v>0.62</v>
      </c>
      <c r="K71" s="296">
        <v>10.91</v>
      </c>
      <c r="L71" s="296">
        <v>171.38480000000001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7.4385000000000003</v>
      </c>
      <c r="C72" s="288">
        <v>28565.301599999999</v>
      </c>
      <c r="D72" s="289">
        <v>15767.6728</v>
      </c>
      <c r="E72" s="289">
        <v>22540.786899999999</v>
      </c>
      <c r="F72" s="289">
        <v>36099.766300000003</v>
      </c>
      <c r="G72" s="289">
        <v>43318.314299999998</v>
      </c>
      <c r="H72" s="289">
        <v>30100.724399999999</v>
      </c>
      <c r="I72" s="290">
        <v>17.73</v>
      </c>
      <c r="J72" s="290">
        <v>0.59</v>
      </c>
      <c r="K72" s="290">
        <v>10.39</v>
      </c>
      <c r="L72" s="290">
        <v>172.8143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7.3499999999999996E-2</v>
      </c>
      <c r="C73" s="294">
        <v>31965.1299</v>
      </c>
      <c r="D73" s="295">
        <v>29173.261699999999</v>
      </c>
      <c r="E73" s="295">
        <v>30223.694</v>
      </c>
      <c r="F73" s="295">
        <v>35598.627800000002</v>
      </c>
      <c r="G73" s="295">
        <v>54505.730300000003</v>
      </c>
      <c r="H73" s="295">
        <v>35788.118999999999</v>
      </c>
      <c r="I73" s="296">
        <v>17.55</v>
      </c>
      <c r="J73" s="296">
        <v>0.25</v>
      </c>
      <c r="K73" s="296">
        <v>10.92</v>
      </c>
      <c r="L73" s="296">
        <v>172.72640000000001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0.74380000000000002</v>
      </c>
      <c r="C74" s="288">
        <v>35973.520199999999</v>
      </c>
      <c r="D74" s="289">
        <v>28647.5173</v>
      </c>
      <c r="E74" s="289">
        <v>33030.742299999998</v>
      </c>
      <c r="F74" s="289">
        <v>39226.401299999998</v>
      </c>
      <c r="G74" s="289">
        <v>48967.791799999999</v>
      </c>
      <c r="H74" s="289">
        <v>38234.558299999997</v>
      </c>
      <c r="I74" s="290">
        <v>22.98</v>
      </c>
      <c r="J74" s="290">
        <v>0.93</v>
      </c>
      <c r="K74" s="290">
        <v>11.41</v>
      </c>
      <c r="L74" s="290">
        <v>166.55449999999999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5.9878</v>
      </c>
      <c r="C75" s="294">
        <v>28576.3233</v>
      </c>
      <c r="D75" s="295">
        <v>13299.044900000001</v>
      </c>
      <c r="E75" s="295">
        <v>18971.8122</v>
      </c>
      <c r="F75" s="295">
        <v>45531.085700000003</v>
      </c>
      <c r="G75" s="295">
        <v>56015.590300000003</v>
      </c>
      <c r="H75" s="295">
        <v>34453.06</v>
      </c>
      <c r="I75" s="296">
        <v>23.67</v>
      </c>
      <c r="J75" s="296">
        <v>0.53</v>
      </c>
      <c r="K75" s="296">
        <v>8.74</v>
      </c>
      <c r="L75" s="296">
        <v>173.292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0.87670000000000003</v>
      </c>
      <c r="C76" s="288">
        <v>35074.955099999999</v>
      </c>
      <c r="D76" s="289">
        <v>24448.468000000001</v>
      </c>
      <c r="E76" s="289">
        <v>28930.811600000001</v>
      </c>
      <c r="F76" s="289">
        <v>47485.3514</v>
      </c>
      <c r="G76" s="289">
        <v>48634.670700000002</v>
      </c>
      <c r="H76" s="289">
        <v>37535.382400000002</v>
      </c>
      <c r="I76" s="290">
        <v>22.38</v>
      </c>
      <c r="J76" s="290">
        <v>1.39</v>
      </c>
      <c r="K76" s="290">
        <v>11.53</v>
      </c>
      <c r="L76" s="290">
        <v>171.119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6.3700000000000007E-2</v>
      </c>
      <c r="C77" s="294">
        <v>27116.795900000001</v>
      </c>
      <c r="D77" s="295">
        <v>18548.463899999999</v>
      </c>
      <c r="E77" s="295">
        <v>23157.1453</v>
      </c>
      <c r="F77" s="295">
        <v>32539.057499999999</v>
      </c>
      <c r="G77" s="295">
        <v>41374.569499999998</v>
      </c>
      <c r="H77" s="295">
        <v>28818.370699999999</v>
      </c>
      <c r="I77" s="296">
        <v>23.58</v>
      </c>
      <c r="J77" s="296">
        <v>0.32</v>
      </c>
      <c r="K77" s="296">
        <v>8.19</v>
      </c>
      <c r="L77" s="296">
        <v>174.34020000000001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3.3273000000000001</v>
      </c>
      <c r="C78" s="288">
        <v>29319.989099999999</v>
      </c>
      <c r="D78" s="289">
        <v>16963.339499999998</v>
      </c>
      <c r="E78" s="289">
        <v>23099.131300000001</v>
      </c>
      <c r="F78" s="289">
        <v>35383.0268</v>
      </c>
      <c r="G78" s="289">
        <v>46303.935899999997</v>
      </c>
      <c r="H78" s="289">
        <v>31286.672699999999</v>
      </c>
      <c r="I78" s="290">
        <v>17.579999999999998</v>
      </c>
      <c r="J78" s="290">
        <v>0.99</v>
      </c>
      <c r="K78" s="290">
        <v>10.35</v>
      </c>
      <c r="L78" s="290">
        <v>168.41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0.94</v>
      </c>
      <c r="C79" s="294">
        <v>34481.502399999998</v>
      </c>
      <c r="D79" s="295">
        <v>25744.536899999999</v>
      </c>
      <c r="E79" s="295">
        <v>29611.303899999999</v>
      </c>
      <c r="F79" s="295">
        <v>42589.114500000003</v>
      </c>
      <c r="G79" s="295">
        <v>55623.678</v>
      </c>
      <c r="H79" s="295">
        <v>39057.331200000001</v>
      </c>
      <c r="I79" s="296">
        <v>17.54</v>
      </c>
      <c r="J79" s="296">
        <v>1.9</v>
      </c>
      <c r="K79" s="296">
        <v>10.15</v>
      </c>
      <c r="L79" s="296">
        <v>172.0265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0.1147</v>
      </c>
      <c r="C80" s="288">
        <v>33459.3586</v>
      </c>
      <c r="D80" s="289">
        <v>27526.5805</v>
      </c>
      <c r="E80" s="289">
        <v>31384.780599999998</v>
      </c>
      <c r="F80" s="289">
        <v>36902.761700000003</v>
      </c>
      <c r="G80" s="289">
        <v>41755.656300000002</v>
      </c>
      <c r="H80" s="289">
        <v>34148.923999999999</v>
      </c>
      <c r="I80" s="290">
        <v>22.35</v>
      </c>
      <c r="J80" s="290">
        <v>2.5</v>
      </c>
      <c r="K80" s="290">
        <v>11.53</v>
      </c>
      <c r="L80" s="290">
        <v>169.42400000000001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3.2128999999999999</v>
      </c>
      <c r="C81" s="294">
        <v>25868.872899999998</v>
      </c>
      <c r="D81" s="295">
        <v>17634.107899999999</v>
      </c>
      <c r="E81" s="295">
        <v>20084.750199999999</v>
      </c>
      <c r="F81" s="295">
        <v>34036.763899999998</v>
      </c>
      <c r="G81" s="295">
        <v>44307.237200000003</v>
      </c>
      <c r="H81" s="295">
        <v>28983.896499999999</v>
      </c>
      <c r="I81" s="296">
        <v>16.43</v>
      </c>
      <c r="J81" s="296">
        <v>1</v>
      </c>
      <c r="K81" s="296">
        <v>10.48</v>
      </c>
      <c r="L81" s="296">
        <v>173.52510000000001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4.0300000000000002E-2</v>
      </c>
      <c r="C82" s="288">
        <v>29249.9041</v>
      </c>
      <c r="D82" s="289">
        <v>22171.563099999999</v>
      </c>
      <c r="E82" s="289">
        <v>24389.801599999999</v>
      </c>
      <c r="F82" s="289">
        <v>35538.722500000003</v>
      </c>
      <c r="G82" s="289">
        <v>48656.046799999996</v>
      </c>
      <c r="H82" s="289">
        <v>31472.871899999998</v>
      </c>
      <c r="I82" s="290">
        <v>6.9</v>
      </c>
      <c r="J82" s="290">
        <v>1.51</v>
      </c>
      <c r="K82" s="290">
        <v>11.05</v>
      </c>
      <c r="L82" s="290">
        <v>171.96469999999999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0.27260000000000001</v>
      </c>
      <c r="C83" s="294">
        <v>28333.286400000001</v>
      </c>
      <c r="D83" s="295">
        <v>23905.117699999999</v>
      </c>
      <c r="E83" s="295">
        <v>26533.237499999999</v>
      </c>
      <c r="F83" s="295">
        <v>30010.925999999999</v>
      </c>
      <c r="G83" s="295">
        <v>32821.124000000003</v>
      </c>
      <c r="H83" s="295">
        <v>28317.605200000002</v>
      </c>
      <c r="I83" s="296">
        <v>10.94</v>
      </c>
      <c r="J83" s="296">
        <v>1.25</v>
      </c>
      <c r="K83" s="296">
        <v>10.24</v>
      </c>
      <c r="L83" s="296">
        <v>170.6669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7.8200000000000006E-2</v>
      </c>
      <c r="C84" s="288">
        <v>19709.826499999999</v>
      </c>
      <c r="D84" s="289">
        <v>17545.247899999998</v>
      </c>
      <c r="E84" s="289">
        <v>18474.037700000001</v>
      </c>
      <c r="F84" s="289">
        <v>21895.494600000002</v>
      </c>
      <c r="G84" s="289">
        <v>25917.785</v>
      </c>
      <c r="H84" s="289">
        <v>21376.509099999999</v>
      </c>
      <c r="I84" s="290">
        <v>20.11</v>
      </c>
      <c r="J84" s="290">
        <v>0.17</v>
      </c>
      <c r="K84" s="290">
        <v>12.09</v>
      </c>
      <c r="L84" s="290">
        <v>173.96850000000001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5.5E-2</v>
      </c>
      <c r="C85" s="294">
        <v>26546.504499999999</v>
      </c>
      <c r="D85" s="295">
        <v>18526.939200000001</v>
      </c>
      <c r="E85" s="295">
        <v>21042.225600000002</v>
      </c>
      <c r="F85" s="295">
        <v>30902.446</v>
      </c>
      <c r="G85" s="295">
        <v>35022.9254</v>
      </c>
      <c r="H85" s="295">
        <v>27220.268700000001</v>
      </c>
      <c r="I85" s="296">
        <v>12.98</v>
      </c>
      <c r="J85" s="296">
        <v>3.83</v>
      </c>
      <c r="K85" s="296">
        <v>8.8000000000000007</v>
      </c>
      <c r="L85" s="296">
        <v>175.2927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1.3543000000000001</v>
      </c>
      <c r="C86" s="288">
        <v>24100.361199999999</v>
      </c>
      <c r="D86" s="289">
        <v>12987.164699999999</v>
      </c>
      <c r="E86" s="289">
        <v>13976.394700000001</v>
      </c>
      <c r="F86" s="289">
        <v>39499.521399999998</v>
      </c>
      <c r="G86" s="289">
        <v>52050.874199999998</v>
      </c>
      <c r="H86" s="289">
        <v>28816.86</v>
      </c>
      <c r="I86" s="290">
        <v>15.52</v>
      </c>
      <c r="J86" s="290">
        <v>3.43</v>
      </c>
      <c r="K86" s="290">
        <v>10.24</v>
      </c>
      <c r="L86" s="290">
        <v>173.09729999999999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0.60599999999999998</v>
      </c>
      <c r="C87" s="294">
        <v>35606.715300000003</v>
      </c>
      <c r="D87" s="295">
        <v>23783.764299999999</v>
      </c>
      <c r="E87" s="295">
        <v>26488.391100000001</v>
      </c>
      <c r="F87" s="295">
        <v>44897.906000000003</v>
      </c>
      <c r="G87" s="295">
        <v>57898.995999999999</v>
      </c>
      <c r="H87" s="295">
        <v>37890.258099999999</v>
      </c>
      <c r="I87" s="296">
        <v>13.77</v>
      </c>
      <c r="J87" s="296">
        <v>2.1800000000000002</v>
      </c>
      <c r="K87" s="296">
        <v>8.8800000000000008</v>
      </c>
      <c r="L87" s="296">
        <v>171.934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0.23649999999999999</v>
      </c>
      <c r="C88" s="288">
        <v>32195.0245</v>
      </c>
      <c r="D88" s="289">
        <v>24763.537199999999</v>
      </c>
      <c r="E88" s="289">
        <v>27796.853800000001</v>
      </c>
      <c r="F88" s="289">
        <v>36911.581700000002</v>
      </c>
      <c r="G88" s="289">
        <v>46679.984199999999</v>
      </c>
      <c r="H88" s="289">
        <v>34576.825299999997</v>
      </c>
      <c r="I88" s="290">
        <v>17.739999999999998</v>
      </c>
      <c r="J88" s="290">
        <v>3.1</v>
      </c>
      <c r="K88" s="290">
        <v>8.7799999999999994</v>
      </c>
      <c r="L88" s="290">
        <v>175.91800000000001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8.8330000000000002</v>
      </c>
      <c r="C89" s="294">
        <v>17743.613499999999</v>
      </c>
      <c r="D89" s="295">
        <v>13066.964400000001</v>
      </c>
      <c r="E89" s="295">
        <v>15366.9166</v>
      </c>
      <c r="F89" s="295">
        <v>24952.1738</v>
      </c>
      <c r="G89" s="295">
        <v>31421.381399999998</v>
      </c>
      <c r="H89" s="295">
        <v>20767.3557</v>
      </c>
      <c r="I89" s="296">
        <v>12.05</v>
      </c>
      <c r="J89" s="296">
        <v>0.31</v>
      </c>
      <c r="K89" s="296">
        <v>9.32</v>
      </c>
      <c r="L89" s="296">
        <v>173.51560000000001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2.0428000000000002</v>
      </c>
      <c r="C90" s="288">
        <v>21984.5831</v>
      </c>
      <c r="D90" s="289">
        <v>14675.2066</v>
      </c>
      <c r="E90" s="289">
        <v>16962.8033</v>
      </c>
      <c r="F90" s="289">
        <v>27040.585200000001</v>
      </c>
      <c r="G90" s="289">
        <v>30921.559399999998</v>
      </c>
      <c r="H90" s="289">
        <v>23125.651300000001</v>
      </c>
      <c r="I90" s="290">
        <v>9.42</v>
      </c>
      <c r="J90" s="290">
        <v>0.43</v>
      </c>
      <c r="K90" s="290">
        <v>10.82</v>
      </c>
      <c r="L90" s="290">
        <v>175.43780000000001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0.53539999999999999</v>
      </c>
      <c r="C91" s="294">
        <v>22166.672200000001</v>
      </c>
      <c r="D91" s="295">
        <v>17965.0802</v>
      </c>
      <c r="E91" s="295">
        <v>20115.981299999999</v>
      </c>
      <c r="F91" s="295">
        <v>26210.999299999999</v>
      </c>
      <c r="G91" s="295">
        <v>32412.8223</v>
      </c>
      <c r="H91" s="295">
        <v>23544.227200000001</v>
      </c>
      <c r="I91" s="296">
        <v>13.58</v>
      </c>
      <c r="J91" s="296">
        <v>1.72</v>
      </c>
      <c r="K91" s="296">
        <v>11.61</v>
      </c>
      <c r="L91" s="296">
        <v>166.33340000000001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1.0569999999999999</v>
      </c>
      <c r="C92" s="288">
        <v>24424.839800000002</v>
      </c>
      <c r="D92" s="289">
        <v>22330.892</v>
      </c>
      <c r="E92" s="289">
        <v>23461.562099999999</v>
      </c>
      <c r="F92" s="289">
        <v>25867.1924</v>
      </c>
      <c r="G92" s="289">
        <v>27781.3145</v>
      </c>
      <c r="H92" s="289">
        <v>25007.6571</v>
      </c>
      <c r="I92" s="290">
        <v>18.829999999999998</v>
      </c>
      <c r="J92" s="290">
        <v>2.2000000000000002</v>
      </c>
      <c r="K92" s="290">
        <v>10.09</v>
      </c>
      <c r="L92" s="290">
        <v>164.9829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1.3715999999999999</v>
      </c>
      <c r="C93" s="294">
        <v>25311.195100000001</v>
      </c>
      <c r="D93" s="295">
        <v>19769.268800000002</v>
      </c>
      <c r="E93" s="295">
        <v>21935.6594</v>
      </c>
      <c r="F93" s="295">
        <v>29546.449799999999</v>
      </c>
      <c r="G93" s="295">
        <v>34951.276899999997</v>
      </c>
      <c r="H93" s="295">
        <v>26839.99</v>
      </c>
      <c r="I93" s="296">
        <v>20.010000000000002</v>
      </c>
      <c r="J93" s="296">
        <v>2.06</v>
      </c>
      <c r="K93" s="296">
        <v>11.48</v>
      </c>
      <c r="L93" s="296">
        <v>169.9554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0.18490000000000001</v>
      </c>
      <c r="C94" s="288">
        <v>22661.5059</v>
      </c>
      <c r="D94" s="289">
        <v>15606.54</v>
      </c>
      <c r="E94" s="289">
        <v>20737.022000000001</v>
      </c>
      <c r="F94" s="289">
        <v>29376.895199999999</v>
      </c>
      <c r="G94" s="289">
        <v>37501.282200000001</v>
      </c>
      <c r="H94" s="289">
        <v>25563.5396</v>
      </c>
      <c r="I94" s="290">
        <v>17.989999999999998</v>
      </c>
      <c r="J94" s="290">
        <v>1.28</v>
      </c>
      <c r="K94" s="290">
        <v>13.02</v>
      </c>
      <c r="L94" s="290">
        <v>160.51910000000001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5.62E-2</v>
      </c>
      <c r="C95" s="294">
        <v>23146.622500000001</v>
      </c>
      <c r="D95" s="295">
        <v>19241.8737</v>
      </c>
      <c r="E95" s="295">
        <v>21025.499</v>
      </c>
      <c r="F95" s="295">
        <v>24422.262999999999</v>
      </c>
      <c r="G95" s="295">
        <v>26026.959299999999</v>
      </c>
      <c r="H95" s="295">
        <v>22755.076300000001</v>
      </c>
      <c r="I95" s="296">
        <v>5.79</v>
      </c>
      <c r="J95" s="296">
        <v>10.6</v>
      </c>
      <c r="K95" s="296">
        <v>12.33</v>
      </c>
      <c r="L95" s="296">
        <v>168.5034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3.7507000000000001</v>
      </c>
      <c r="C96" s="288">
        <v>21905.686000000002</v>
      </c>
      <c r="D96" s="289">
        <v>14737.685600000001</v>
      </c>
      <c r="E96" s="289">
        <v>15415.376700000001</v>
      </c>
      <c r="F96" s="289">
        <v>27561.581200000001</v>
      </c>
      <c r="G96" s="289">
        <v>33914.090100000001</v>
      </c>
      <c r="H96" s="289">
        <v>23850.786599999999</v>
      </c>
      <c r="I96" s="290">
        <v>15.2</v>
      </c>
      <c r="J96" s="290">
        <v>0.49</v>
      </c>
      <c r="K96" s="290">
        <v>9.1300000000000008</v>
      </c>
      <c r="L96" s="290">
        <v>171.27029999999999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7.9500000000000001E-2</v>
      </c>
      <c r="C97" s="294">
        <v>35819.8652</v>
      </c>
      <c r="D97" s="295">
        <v>22196.835599999999</v>
      </c>
      <c r="E97" s="295">
        <v>29079.6374</v>
      </c>
      <c r="F97" s="295">
        <v>42327.691899999998</v>
      </c>
      <c r="G97" s="295">
        <v>55966.7264</v>
      </c>
      <c r="H97" s="295">
        <v>37534.321000000004</v>
      </c>
      <c r="I97" s="296">
        <v>11.11</v>
      </c>
      <c r="J97" s="296">
        <v>0.26</v>
      </c>
      <c r="K97" s="296">
        <v>11.07</v>
      </c>
      <c r="L97" s="296">
        <v>168.36369999999999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2.9081999999999999</v>
      </c>
      <c r="C98" s="288">
        <v>24950.5821</v>
      </c>
      <c r="D98" s="289">
        <v>16440.2117</v>
      </c>
      <c r="E98" s="289">
        <v>19557.737799999999</v>
      </c>
      <c r="F98" s="289">
        <v>30711.1937</v>
      </c>
      <c r="G98" s="289">
        <v>35952.228600000002</v>
      </c>
      <c r="H98" s="289">
        <v>25911.731</v>
      </c>
      <c r="I98" s="290">
        <v>14.63</v>
      </c>
      <c r="J98" s="290">
        <v>3.4</v>
      </c>
      <c r="K98" s="290">
        <v>10.74</v>
      </c>
      <c r="L98" s="290">
        <v>172.16739999999999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0.9718</v>
      </c>
      <c r="C99" s="294">
        <v>30381.729899999998</v>
      </c>
      <c r="D99" s="295">
        <v>21121.395</v>
      </c>
      <c r="E99" s="295">
        <v>24126.688099999999</v>
      </c>
      <c r="F99" s="295">
        <v>37255.428800000002</v>
      </c>
      <c r="G99" s="295">
        <v>44705.727299999999</v>
      </c>
      <c r="H99" s="295">
        <v>31989.229500000001</v>
      </c>
      <c r="I99" s="296">
        <v>16.16</v>
      </c>
      <c r="J99" s="296">
        <v>2.2000000000000002</v>
      </c>
      <c r="K99" s="296">
        <v>12.62</v>
      </c>
      <c r="L99" s="296">
        <v>168.83340000000001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2.8929</v>
      </c>
      <c r="C100" s="288">
        <v>26904.328099999999</v>
      </c>
      <c r="D100" s="289">
        <v>14745.373299999999</v>
      </c>
      <c r="E100" s="289">
        <v>18229.1142</v>
      </c>
      <c r="F100" s="289">
        <v>37120.886700000003</v>
      </c>
      <c r="G100" s="289">
        <v>42067.921399999999</v>
      </c>
      <c r="H100" s="289">
        <v>27971.1378</v>
      </c>
      <c r="I100" s="290">
        <v>11</v>
      </c>
      <c r="J100" s="290">
        <v>8.17</v>
      </c>
      <c r="K100" s="290">
        <v>10.16</v>
      </c>
      <c r="L100" s="290">
        <v>174.24449999999999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5.7500000000000002E-2</v>
      </c>
      <c r="C101" s="294">
        <v>21948.2372</v>
      </c>
      <c r="D101" s="295">
        <v>20315.4061</v>
      </c>
      <c r="E101" s="295">
        <v>20866.106199999998</v>
      </c>
      <c r="F101" s="295">
        <v>24006.7029</v>
      </c>
      <c r="G101" s="295">
        <v>27075.482400000001</v>
      </c>
      <c r="H101" s="295">
        <v>22686.951799999999</v>
      </c>
      <c r="I101" s="296">
        <v>15.47</v>
      </c>
      <c r="J101" s="296">
        <v>0</v>
      </c>
      <c r="K101" s="296">
        <v>12.11</v>
      </c>
      <c r="L101" s="296">
        <v>173.83760000000001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1.4061999999999999</v>
      </c>
      <c r="C102" s="288">
        <v>20586.6433</v>
      </c>
      <c r="D102" s="289">
        <v>18759.7307</v>
      </c>
      <c r="E102" s="289">
        <v>19463.5036</v>
      </c>
      <c r="F102" s="289">
        <v>22526.682000000001</v>
      </c>
      <c r="G102" s="289">
        <v>25317.9457</v>
      </c>
      <c r="H102" s="289">
        <v>21535.2284</v>
      </c>
      <c r="I102" s="290">
        <v>14.49</v>
      </c>
      <c r="J102" s="290">
        <v>2.31</v>
      </c>
      <c r="K102" s="290">
        <v>10.23</v>
      </c>
      <c r="L102" s="290">
        <v>165.92949999999999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6.9699999999999998E-2</v>
      </c>
      <c r="C103" s="294">
        <v>25850.521700000001</v>
      </c>
      <c r="D103" s="295">
        <v>16554.589100000001</v>
      </c>
      <c r="E103" s="295">
        <v>17840.811099999999</v>
      </c>
      <c r="F103" s="295">
        <v>28578.1865</v>
      </c>
      <c r="G103" s="295">
        <v>30894.0308</v>
      </c>
      <c r="H103" s="295">
        <v>24044.137699999999</v>
      </c>
      <c r="I103" s="296">
        <v>15.77</v>
      </c>
      <c r="J103" s="296">
        <v>2.29</v>
      </c>
      <c r="K103" s="296">
        <v>11.06</v>
      </c>
      <c r="L103" s="296">
        <v>168.10990000000001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0.3372</v>
      </c>
      <c r="C104" s="288">
        <v>30595.373200000002</v>
      </c>
      <c r="D104" s="289">
        <v>21764.8122</v>
      </c>
      <c r="E104" s="289">
        <v>25834.128499999999</v>
      </c>
      <c r="F104" s="289">
        <v>35928.714599999999</v>
      </c>
      <c r="G104" s="289">
        <v>39483.647799999999</v>
      </c>
      <c r="H104" s="289">
        <v>30860.5537</v>
      </c>
      <c r="I104" s="290">
        <v>14.69</v>
      </c>
      <c r="J104" s="290">
        <v>1.27</v>
      </c>
      <c r="K104" s="290">
        <v>11.06</v>
      </c>
      <c r="L104" s="290">
        <v>170.61240000000001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0.37540000000000001</v>
      </c>
      <c r="C105" s="294">
        <v>34080.808700000001</v>
      </c>
      <c r="D105" s="295">
        <v>28210.779699999999</v>
      </c>
      <c r="E105" s="295">
        <v>32206.168699999998</v>
      </c>
      <c r="F105" s="295">
        <v>36469.422400000003</v>
      </c>
      <c r="G105" s="295">
        <v>39576.566500000001</v>
      </c>
      <c r="H105" s="295">
        <v>34129.996299999999</v>
      </c>
      <c r="I105" s="296">
        <v>10.88</v>
      </c>
      <c r="J105" s="296">
        <v>17.57</v>
      </c>
      <c r="K105" s="296">
        <v>14.24</v>
      </c>
      <c r="L105" s="296">
        <v>166.8038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0.65049999999999997</v>
      </c>
      <c r="C106" s="288">
        <v>13021.036</v>
      </c>
      <c r="D106" s="289">
        <v>12446.139300000001</v>
      </c>
      <c r="E106" s="289">
        <v>12446.139300000001</v>
      </c>
      <c r="F106" s="289">
        <v>21859.608899999999</v>
      </c>
      <c r="G106" s="289">
        <v>34520.366900000001</v>
      </c>
      <c r="H106" s="289">
        <v>18695.695299999999</v>
      </c>
      <c r="I106" s="290">
        <v>16.87</v>
      </c>
      <c r="J106" s="290">
        <v>1.31</v>
      </c>
      <c r="K106" s="290">
        <v>10.74</v>
      </c>
      <c r="L106" s="290">
        <v>173.78190000000001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2.0943999999999998</v>
      </c>
      <c r="C107" s="294">
        <v>23600.428400000001</v>
      </c>
      <c r="D107" s="295">
        <v>17922.580699999999</v>
      </c>
      <c r="E107" s="295">
        <v>20105.267199999998</v>
      </c>
      <c r="F107" s="295">
        <v>32747.686099999999</v>
      </c>
      <c r="G107" s="295">
        <v>42330.141499999998</v>
      </c>
      <c r="H107" s="295">
        <v>27606.251899999999</v>
      </c>
      <c r="I107" s="296">
        <v>14.41</v>
      </c>
      <c r="J107" s="296">
        <v>3.64</v>
      </c>
      <c r="K107" s="296">
        <v>9.36</v>
      </c>
      <c r="L107" s="296">
        <v>177.71809999999999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14.2403</v>
      </c>
      <c r="C108" s="288">
        <v>18435.288799999998</v>
      </c>
      <c r="D108" s="289">
        <v>14274.1222</v>
      </c>
      <c r="E108" s="289">
        <v>16650.195299999999</v>
      </c>
      <c r="F108" s="289">
        <v>22203.127899999999</v>
      </c>
      <c r="G108" s="289">
        <v>28138.797399999999</v>
      </c>
      <c r="H108" s="289">
        <v>20468.500400000001</v>
      </c>
      <c r="I108" s="290">
        <v>12.39</v>
      </c>
      <c r="J108" s="290">
        <v>3.72</v>
      </c>
      <c r="K108" s="290">
        <v>9.6199999999999992</v>
      </c>
      <c r="L108" s="290">
        <v>174.2252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 t="s">
        <v>222</v>
      </c>
      <c r="B109" s="293">
        <v>1.3584000000000001</v>
      </c>
      <c r="C109" s="294">
        <v>19812.708200000001</v>
      </c>
      <c r="D109" s="295">
        <v>12225.199500000001</v>
      </c>
      <c r="E109" s="295">
        <v>15229.8603</v>
      </c>
      <c r="F109" s="295">
        <v>25160.752</v>
      </c>
      <c r="G109" s="295">
        <v>29511.821199999998</v>
      </c>
      <c r="H109" s="295">
        <v>20574.228599999999</v>
      </c>
      <c r="I109" s="296">
        <v>9.4499999999999993</v>
      </c>
      <c r="J109" s="296">
        <v>6.56</v>
      </c>
      <c r="K109" s="296">
        <v>10.57</v>
      </c>
      <c r="L109" s="296">
        <v>167.0249</v>
      </c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86" t="s">
        <v>223</v>
      </c>
      <c r="B110" s="287">
        <v>1.1411</v>
      </c>
      <c r="C110" s="288">
        <v>22551.2605</v>
      </c>
      <c r="D110" s="289">
        <v>19581.575400000002</v>
      </c>
      <c r="E110" s="289">
        <v>20480.7788</v>
      </c>
      <c r="F110" s="289">
        <v>24688.8433</v>
      </c>
      <c r="G110" s="289">
        <v>27209.5573</v>
      </c>
      <c r="H110" s="289">
        <v>23227.685300000001</v>
      </c>
      <c r="I110" s="290">
        <v>10.02</v>
      </c>
      <c r="J110" s="290">
        <v>10.09</v>
      </c>
      <c r="K110" s="290">
        <v>10.32</v>
      </c>
      <c r="L110" s="290">
        <v>171.44589999999999</v>
      </c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 t="s">
        <v>224</v>
      </c>
      <c r="B111" s="293">
        <v>0.55479999999999996</v>
      </c>
      <c r="C111" s="294">
        <v>18582.263500000001</v>
      </c>
      <c r="D111" s="295">
        <v>14988.8629</v>
      </c>
      <c r="E111" s="295">
        <v>15451.1494</v>
      </c>
      <c r="F111" s="295">
        <v>21191.299200000001</v>
      </c>
      <c r="G111" s="295">
        <v>23483.8338</v>
      </c>
      <c r="H111" s="295">
        <v>18844.164199999999</v>
      </c>
      <c r="I111" s="296">
        <v>8.69</v>
      </c>
      <c r="J111" s="296">
        <v>5.68</v>
      </c>
      <c r="K111" s="296">
        <v>9.7799999999999994</v>
      </c>
      <c r="L111" s="296">
        <v>171.32769999999999</v>
      </c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86" t="s">
        <v>225</v>
      </c>
      <c r="B112" s="287">
        <v>0.2707</v>
      </c>
      <c r="C112" s="288">
        <v>35408.697399999997</v>
      </c>
      <c r="D112" s="289">
        <v>31107.342799999999</v>
      </c>
      <c r="E112" s="289">
        <v>33630.251900000003</v>
      </c>
      <c r="F112" s="289">
        <v>38592.787100000001</v>
      </c>
      <c r="G112" s="289">
        <v>42892.470800000003</v>
      </c>
      <c r="H112" s="289">
        <v>36546.300799999997</v>
      </c>
      <c r="I112" s="290">
        <v>12.45</v>
      </c>
      <c r="J112" s="290">
        <v>19.809999999999999</v>
      </c>
      <c r="K112" s="290">
        <v>10.57</v>
      </c>
      <c r="L112" s="290">
        <v>169.6557</v>
      </c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 t="s">
        <v>226</v>
      </c>
      <c r="B113" s="293">
        <v>4.2373000000000003</v>
      </c>
      <c r="C113" s="294">
        <v>15111</v>
      </c>
      <c r="D113" s="295">
        <v>12476.247600000001</v>
      </c>
      <c r="E113" s="295">
        <v>13696.918900000001</v>
      </c>
      <c r="F113" s="295">
        <v>17553.990099999999</v>
      </c>
      <c r="G113" s="295">
        <v>22892.580300000001</v>
      </c>
      <c r="H113" s="295">
        <v>16308.183999999999</v>
      </c>
      <c r="I113" s="296">
        <v>4.34</v>
      </c>
      <c r="J113" s="296">
        <v>7.09</v>
      </c>
      <c r="K113" s="296">
        <v>8.39</v>
      </c>
      <c r="L113" s="296">
        <v>170.79259999999999</v>
      </c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86" t="s">
        <v>227</v>
      </c>
      <c r="B114" s="287">
        <v>1.9109</v>
      </c>
      <c r="C114" s="288">
        <v>26041.170099999999</v>
      </c>
      <c r="D114" s="289">
        <v>22468.737099999998</v>
      </c>
      <c r="E114" s="289">
        <v>23913.276999999998</v>
      </c>
      <c r="F114" s="289">
        <v>30039.284</v>
      </c>
      <c r="G114" s="289">
        <v>33879.995199999998</v>
      </c>
      <c r="H114" s="289">
        <v>26849.702399999998</v>
      </c>
      <c r="I114" s="290">
        <v>19.489999999999998</v>
      </c>
      <c r="J114" s="290">
        <v>14.3</v>
      </c>
      <c r="K114" s="290">
        <v>8.51</v>
      </c>
      <c r="L114" s="290">
        <v>178.01439999999999</v>
      </c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 t="s">
        <v>228</v>
      </c>
      <c r="B115" s="293">
        <v>1.5652999999999999</v>
      </c>
      <c r="C115" s="294">
        <v>17399.754499999999</v>
      </c>
      <c r="D115" s="295">
        <v>12229.3403</v>
      </c>
      <c r="E115" s="295">
        <v>14978.0833</v>
      </c>
      <c r="F115" s="295">
        <v>25459.0177</v>
      </c>
      <c r="G115" s="295">
        <v>33103.177900000002</v>
      </c>
      <c r="H115" s="295">
        <v>20437.318299999999</v>
      </c>
      <c r="I115" s="296">
        <v>13.38</v>
      </c>
      <c r="J115" s="296">
        <v>6.57</v>
      </c>
      <c r="K115" s="296">
        <v>10.62</v>
      </c>
      <c r="L115" s="296">
        <v>175.0112</v>
      </c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86" t="s">
        <v>229</v>
      </c>
      <c r="B116" s="287">
        <v>1.1041000000000001</v>
      </c>
      <c r="C116" s="288">
        <v>30611.524099999999</v>
      </c>
      <c r="D116" s="289">
        <v>21057.4139</v>
      </c>
      <c r="E116" s="289">
        <v>24185.769400000001</v>
      </c>
      <c r="F116" s="289">
        <v>36674.789400000001</v>
      </c>
      <c r="G116" s="289">
        <v>41086.711300000003</v>
      </c>
      <c r="H116" s="289">
        <v>31054.412799999998</v>
      </c>
      <c r="I116" s="290">
        <v>19.59</v>
      </c>
      <c r="J116" s="290">
        <v>6.77</v>
      </c>
      <c r="K116" s="290">
        <v>11.39</v>
      </c>
      <c r="L116" s="290">
        <v>171.82859999999999</v>
      </c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 t="s">
        <v>230</v>
      </c>
      <c r="B117" s="293">
        <v>2.4518</v>
      </c>
      <c r="C117" s="294">
        <v>30366.9532</v>
      </c>
      <c r="D117" s="295">
        <v>20478.375499999998</v>
      </c>
      <c r="E117" s="295">
        <v>25338.530999999999</v>
      </c>
      <c r="F117" s="295">
        <v>35137.171000000002</v>
      </c>
      <c r="G117" s="295">
        <v>40948.349199999997</v>
      </c>
      <c r="H117" s="295">
        <v>30741.6126</v>
      </c>
      <c r="I117" s="296">
        <v>18.899999999999999</v>
      </c>
      <c r="J117" s="296">
        <v>7.76</v>
      </c>
      <c r="K117" s="296">
        <v>13.28</v>
      </c>
      <c r="L117" s="296">
        <v>175.2978</v>
      </c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86" t="s">
        <v>231</v>
      </c>
      <c r="B118" s="287">
        <v>0.44059999999999999</v>
      </c>
      <c r="C118" s="288">
        <v>26126.395499999999</v>
      </c>
      <c r="D118" s="289">
        <v>20637.170699999999</v>
      </c>
      <c r="E118" s="289">
        <v>23639.127499999999</v>
      </c>
      <c r="F118" s="289">
        <v>33222.572800000002</v>
      </c>
      <c r="G118" s="289">
        <v>34737.285199999998</v>
      </c>
      <c r="H118" s="289">
        <v>27945.081300000002</v>
      </c>
      <c r="I118" s="290">
        <v>16.940000000000001</v>
      </c>
      <c r="J118" s="290">
        <v>5.55</v>
      </c>
      <c r="K118" s="290">
        <v>13.37</v>
      </c>
      <c r="L118" s="290">
        <v>170.024</v>
      </c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 t="s">
        <v>232</v>
      </c>
      <c r="B119" s="293">
        <v>11.6615</v>
      </c>
      <c r="C119" s="294">
        <v>28899.839400000001</v>
      </c>
      <c r="D119" s="295">
        <v>21520.023099999999</v>
      </c>
      <c r="E119" s="295">
        <v>23980.260999999999</v>
      </c>
      <c r="F119" s="295">
        <v>34789.875099999997</v>
      </c>
      <c r="G119" s="295">
        <v>40122.567000000003</v>
      </c>
      <c r="H119" s="295">
        <v>29875.923599999998</v>
      </c>
      <c r="I119" s="296">
        <v>17.850000000000001</v>
      </c>
      <c r="J119" s="296">
        <v>8.11</v>
      </c>
      <c r="K119" s="296">
        <v>12.85</v>
      </c>
      <c r="L119" s="296">
        <v>172.47640000000001</v>
      </c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86" t="s">
        <v>233</v>
      </c>
      <c r="B120" s="287">
        <v>6.7876000000000003</v>
      </c>
      <c r="C120" s="288">
        <v>29589.465499999998</v>
      </c>
      <c r="D120" s="289">
        <v>18721.393199999999</v>
      </c>
      <c r="E120" s="289">
        <v>24857.5255</v>
      </c>
      <c r="F120" s="289">
        <v>33753.859100000001</v>
      </c>
      <c r="G120" s="289">
        <v>38849.851199999997</v>
      </c>
      <c r="H120" s="289">
        <v>29738.1011</v>
      </c>
      <c r="I120" s="290">
        <v>16.22</v>
      </c>
      <c r="J120" s="290">
        <v>8.5299999999999994</v>
      </c>
      <c r="K120" s="290">
        <v>12.63</v>
      </c>
      <c r="L120" s="290">
        <v>171.20840000000001</v>
      </c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 t="s">
        <v>234</v>
      </c>
      <c r="B121" s="293">
        <v>2.1554000000000002</v>
      </c>
      <c r="C121" s="294">
        <v>22291.686699999998</v>
      </c>
      <c r="D121" s="295">
        <v>13133.2732</v>
      </c>
      <c r="E121" s="295">
        <v>15914.0381</v>
      </c>
      <c r="F121" s="295">
        <v>27913.3959</v>
      </c>
      <c r="G121" s="295">
        <v>33498.335299999999</v>
      </c>
      <c r="H121" s="295">
        <v>22651.770499999999</v>
      </c>
      <c r="I121" s="296">
        <v>14.33</v>
      </c>
      <c r="J121" s="296">
        <v>2.23</v>
      </c>
      <c r="K121" s="296">
        <v>10.23</v>
      </c>
      <c r="L121" s="296">
        <v>176.54</v>
      </c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86" t="s">
        <v>235</v>
      </c>
      <c r="B122" s="287">
        <v>4.1222000000000003</v>
      </c>
      <c r="C122" s="288">
        <v>30939.635399999999</v>
      </c>
      <c r="D122" s="289">
        <v>21341.720600000001</v>
      </c>
      <c r="E122" s="289">
        <v>25464.339499999998</v>
      </c>
      <c r="F122" s="289">
        <v>36469.575299999997</v>
      </c>
      <c r="G122" s="289">
        <v>43890.903400000003</v>
      </c>
      <c r="H122" s="289">
        <v>31456.148799999999</v>
      </c>
      <c r="I122" s="290">
        <v>15.76</v>
      </c>
      <c r="J122" s="290">
        <v>7.5</v>
      </c>
      <c r="K122" s="290">
        <v>11.62</v>
      </c>
      <c r="L122" s="290">
        <v>172.661</v>
      </c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 t="s">
        <v>236</v>
      </c>
      <c r="B123" s="293">
        <v>1.0343</v>
      </c>
      <c r="C123" s="294">
        <v>29563.696499999998</v>
      </c>
      <c r="D123" s="295">
        <v>14174.091899999999</v>
      </c>
      <c r="E123" s="295">
        <v>19024.378000000001</v>
      </c>
      <c r="F123" s="295">
        <v>36810.452700000002</v>
      </c>
      <c r="G123" s="295">
        <v>40477.914799999999</v>
      </c>
      <c r="H123" s="295">
        <v>28993.856100000001</v>
      </c>
      <c r="I123" s="296">
        <v>16.62</v>
      </c>
      <c r="J123" s="296">
        <v>8.9700000000000006</v>
      </c>
      <c r="K123" s="296">
        <v>10.33</v>
      </c>
      <c r="L123" s="296">
        <v>173.0975</v>
      </c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86" t="s">
        <v>237</v>
      </c>
      <c r="B124" s="287">
        <v>4.6151999999999997</v>
      </c>
      <c r="C124" s="288">
        <v>33018.5936</v>
      </c>
      <c r="D124" s="289">
        <v>22710.2261</v>
      </c>
      <c r="E124" s="289">
        <v>26987.870999999999</v>
      </c>
      <c r="F124" s="289">
        <v>38946.720000000001</v>
      </c>
      <c r="G124" s="289">
        <v>46001.865899999997</v>
      </c>
      <c r="H124" s="289">
        <v>33767.552499999998</v>
      </c>
      <c r="I124" s="290">
        <v>19.27</v>
      </c>
      <c r="J124" s="290">
        <v>10.09</v>
      </c>
      <c r="K124" s="290">
        <v>12.56</v>
      </c>
      <c r="L124" s="290">
        <v>169.13720000000001</v>
      </c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 t="s">
        <v>238</v>
      </c>
      <c r="B125" s="293">
        <v>0.4365</v>
      </c>
      <c r="C125" s="294">
        <v>35579.266900000002</v>
      </c>
      <c r="D125" s="295">
        <v>26308.579000000002</v>
      </c>
      <c r="E125" s="295">
        <v>30076.931</v>
      </c>
      <c r="F125" s="295">
        <v>46025.099000000002</v>
      </c>
      <c r="G125" s="295">
        <v>50603.205699999999</v>
      </c>
      <c r="H125" s="295">
        <v>37371.238400000002</v>
      </c>
      <c r="I125" s="296">
        <v>15.04</v>
      </c>
      <c r="J125" s="296">
        <v>10.06</v>
      </c>
      <c r="K125" s="296">
        <v>11.01</v>
      </c>
      <c r="L125" s="296">
        <v>171.8066</v>
      </c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86" t="s">
        <v>239</v>
      </c>
      <c r="B126" s="287">
        <v>0.78639999999999999</v>
      </c>
      <c r="C126" s="288">
        <v>33176.1878</v>
      </c>
      <c r="D126" s="289">
        <v>22115.399000000001</v>
      </c>
      <c r="E126" s="289">
        <v>26778.661899999999</v>
      </c>
      <c r="F126" s="289">
        <v>38195.489300000001</v>
      </c>
      <c r="G126" s="289">
        <v>42036.912700000001</v>
      </c>
      <c r="H126" s="289">
        <v>32861.674400000004</v>
      </c>
      <c r="I126" s="290">
        <v>13.34</v>
      </c>
      <c r="J126" s="290">
        <v>11.28</v>
      </c>
      <c r="K126" s="290">
        <v>11.72</v>
      </c>
      <c r="L126" s="290">
        <v>172.44560000000001</v>
      </c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 t="s">
        <v>240</v>
      </c>
      <c r="B127" s="293">
        <v>0.20860000000000001</v>
      </c>
      <c r="C127" s="294">
        <v>28498.305</v>
      </c>
      <c r="D127" s="295">
        <v>20084.9961</v>
      </c>
      <c r="E127" s="295">
        <v>23581.0524</v>
      </c>
      <c r="F127" s="295">
        <v>36117.2863</v>
      </c>
      <c r="G127" s="295">
        <v>47733.931499999999</v>
      </c>
      <c r="H127" s="295">
        <v>31104.447800000002</v>
      </c>
      <c r="I127" s="296">
        <v>13.81</v>
      </c>
      <c r="J127" s="296">
        <v>6.6</v>
      </c>
      <c r="K127" s="296">
        <v>11.35</v>
      </c>
      <c r="L127" s="296">
        <v>182.1309</v>
      </c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86" t="s">
        <v>241</v>
      </c>
      <c r="B128" s="287">
        <v>0.47560000000000002</v>
      </c>
      <c r="C128" s="288">
        <v>19807.063399999999</v>
      </c>
      <c r="D128" s="289">
        <v>14750</v>
      </c>
      <c r="E128" s="289">
        <v>17033.160199999998</v>
      </c>
      <c r="F128" s="289">
        <v>22698.136999999999</v>
      </c>
      <c r="G128" s="289">
        <v>26314.991099999999</v>
      </c>
      <c r="H128" s="289">
        <v>20370.419000000002</v>
      </c>
      <c r="I128" s="290">
        <v>6.39</v>
      </c>
      <c r="J128" s="290">
        <v>10.02</v>
      </c>
      <c r="K128" s="290">
        <v>10.32</v>
      </c>
      <c r="L128" s="290">
        <v>171.68610000000001</v>
      </c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 t="s">
        <v>242</v>
      </c>
      <c r="B129" s="293">
        <v>0.13789999999999999</v>
      </c>
      <c r="C129" s="294">
        <v>17625.508699999998</v>
      </c>
      <c r="D129" s="295">
        <v>12821.2652</v>
      </c>
      <c r="E129" s="295">
        <v>15045.1666</v>
      </c>
      <c r="F129" s="295">
        <v>22719.939399999999</v>
      </c>
      <c r="G129" s="295">
        <v>24236.4666</v>
      </c>
      <c r="H129" s="295">
        <v>18613.7356</v>
      </c>
      <c r="I129" s="296">
        <v>11.53</v>
      </c>
      <c r="J129" s="296">
        <v>3.33</v>
      </c>
      <c r="K129" s="296">
        <v>12.64</v>
      </c>
      <c r="L129" s="296">
        <v>176.5463</v>
      </c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86" t="s">
        <v>243</v>
      </c>
      <c r="B130" s="287">
        <v>3.4013</v>
      </c>
      <c r="C130" s="288">
        <v>28273.2042</v>
      </c>
      <c r="D130" s="289">
        <v>19879.881700000002</v>
      </c>
      <c r="E130" s="289">
        <v>23360.0913</v>
      </c>
      <c r="F130" s="289">
        <v>33863.471299999997</v>
      </c>
      <c r="G130" s="289">
        <v>38296.971299999997</v>
      </c>
      <c r="H130" s="289">
        <v>28797.678199999998</v>
      </c>
      <c r="I130" s="290">
        <v>14.53</v>
      </c>
      <c r="J130" s="290">
        <v>7.7</v>
      </c>
      <c r="K130" s="290">
        <v>12.48</v>
      </c>
      <c r="L130" s="290">
        <v>168.66309999999999</v>
      </c>
      <c r="M130"/>
      <c r="N130" s="266"/>
      <c r="O130" s="291"/>
      <c r="P130" s="291"/>
      <c r="Q130" s="291"/>
      <c r="R130" s="98"/>
      <c r="S130" s="297"/>
      <c r="T130" s="297"/>
      <c r="U130" s="297"/>
    </row>
    <row r="131" spans="1:21" s="285" customFormat="1" ht="13.5" customHeight="1" x14ac:dyDescent="0.2">
      <c r="A131" s="292" t="s">
        <v>244</v>
      </c>
      <c r="B131" s="293">
        <v>3.2016</v>
      </c>
      <c r="C131" s="294">
        <v>40667.176299999999</v>
      </c>
      <c r="D131" s="295">
        <v>24053.7107</v>
      </c>
      <c r="E131" s="295">
        <v>33487.481800000001</v>
      </c>
      <c r="F131" s="295">
        <v>48021.930200000003</v>
      </c>
      <c r="G131" s="295">
        <v>54592.459199999998</v>
      </c>
      <c r="H131" s="295">
        <v>40299.353499999997</v>
      </c>
      <c r="I131" s="296">
        <v>24.53</v>
      </c>
      <c r="J131" s="296">
        <v>11.15</v>
      </c>
      <c r="K131" s="296">
        <v>16.34</v>
      </c>
      <c r="L131" s="296">
        <v>169.57210000000001</v>
      </c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86" t="s">
        <v>245</v>
      </c>
      <c r="B132" s="287">
        <v>0.40820000000000001</v>
      </c>
      <c r="C132" s="288">
        <v>30035.1476</v>
      </c>
      <c r="D132" s="289">
        <v>26283.155200000001</v>
      </c>
      <c r="E132" s="289">
        <v>27780.79</v>
      </c>
      <c r="F132" s="289">
        <v>32603.105</v>
      </c>
      <c r="G132" s="289">
        <v>35782.101199999997</v>
      </c>
      <c r="H132" s="289">
        <v>30735.398099999999</v>
      </c>
      <c r="I132" s="290">
        <v>21.1</v>
      </c>
      <c r="J132" s="290">
        <v>17.239999999999998</v>
      </c>
      <c r="K132" s="290">
        <v>12.01</v>
      </c>
      <c r="L132" s="290">
        <v>170.2902</v>
      </c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 t="s">
        <v>246</v>
      </c>
      <c r="B133" s="293">
        <v>9.8706999999999994</v>
      </c>
      <c r="C133" s="294">
        <v>31949.742900000001</v>
      </c>
      <c r="D133" s="295">
        <v>21115.321400000001</v>
      </c>
      <c r="E133" s="295">
        <v>26979.8442</v>
      </c>
      <c r="F133" s="295">
        <v>36100.220699999998</v>
      </c>
      <c r="G133" s="295">
        <v>39479.466200000003</v>
      </c>
      <c r="H133" s="295">
        <v>31296.791499999999</v>
      </c>
      <c r="I133" s="296">
        <v>16.22</v>
      </c>
      <c r="J133" s="296">
        <v>17.329999999999998</v>
      </c>
      <c r="K133" s="296">
        <v>11.61</v>
      </c>
      <c r="L133" s="296">
        <v>168.30099999999999</v>
      </c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86" t="s">
        <v>247</v>
      </c>
      <c r="B134" s="287">
        <v>0.50549999999999995</v>
      </c>
      <c r="C134" s="288">
        <v>28707.790799999999</v>
      </c>
      <c r="D134" s="289">
        <v>20510.4512</v>
      </c>
      <c r="E134" s="289">
        <v>24493.675899999998</v>
      </c>
      <c r="F134" s="289">
        <v>32601.132399999999</v>
      </c>
      <c r="G134" s="289">
        <v>35515.695500000002</v>
      </c>
      <c r="H134" s="289">
        <v>28488.291399999998</v>
      </c>
      <c r="I134" s="290">
        <v>14.14</v>
      </c>
      <c r="J134" s="290">
        <v>12.36</v>
      </c>
      <c r="K134" s="290">
        <v>11.64</v>
      </c>
      <c r="L134" s="290">
        <v>173.1063</v>
      </c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 t="s">
        <v>248</v>
      </c>
      <c r="B135" s="293">
        <v>3.1387</v>
      </c>
      <c r="C135" s="294">
        <v>27662.194800000001</v>
      </c>
      <c r="D135" s="295">
        <v>21331.321</v>
      </c>
      <c r="E135" s="295">
        <v>23958.396100000002</v>
      </c>
      <c r="F135" s="295">
        <v>33444.8874</v>
      </c>
      <c r="G135" s="295">
        <v>37686.675300000003</v>
      </c>
      <c r="H135" s="295">
        <v>29063.762599999998</v>
      </c>
      <c r="I135" s="296">
        <v>9.4700000000000006</v>
      </c>
      <c r="J135" s="296">
        <v>13.55</v>
      </c>
      <c r="K135" s="296">
        <v>11.93</v>
      </c>
      <c r="L135" s="296">
        <v>161.49250000000001</v>
      </c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86" t="s">
        <v>249</v>
      </c>
      <c r="B136" s="287">
        <v>0.84209999999999996</v>
      </c>
      <c r="C136" s="288">
        <v>26326.646199999999</v>
      </c>
      <c r="D136" s="289">
        <v>19893.288499999999</v>
      </c>
      <c r="E136" s="289">
        <v>22544.093799999999</v>
      </c>
      <c r="F136" s="289">
        <v>32167.368699999999</v>
      </c>
      <c r="G136" s="289">
        <v>36073.556600000004</v>
      </c>
      <c r="H136" s="289">
        <v>27579.337299999999</v>
      </c>
      <c r="I136" s="290">
        <v>13.33</v>
      </c>
      <c r="J136" s="290">
        <v>10.1</v>
      </c>
      <c r="K136" s="290">
        <v>13.09</v>
      </c>
      <c r="L136" s="290">
        <v>166.97980000000001</v>
      </c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 t="s">
        <v>250</v>
      </c>
      <c r="B137" s="293">
        <v>0.1249</v>
      </c>
      <c r="C137" s="294">
        <v>19380.352599999998</v>
      </c>
      <c r="D137" s="295">
        <v>15161.445</v>
      </c>
      <c r="E137" s="295">
        <v>16968.049900000002</v>
      </c>
      <c r="F137" s="295">
        <v>22256.817299999999</v>
      </c>
      <c r="G137" s="295">
        <v>25000.258900000001</v>
      </c>
      <c r="H137" s="295">
        <v>19777.658100000001</v>
      </c>
      <c r="I137" s="296">
        <v>14.56</v>
      </c>
      <c r="J137" s="296">
        <v>10.63</v>
      </c>
      <c r="K137" s="296">
        <v>12.19</v>
      </c>
      <c r="L137" s="296">
        <v>170.03059999999999</v>
      </c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86" t="s">
        <v>251</v>
      </c>
      <c r="B138" s="287">
        <v>0.25019999999999998</v>
      </c>
      <c r="C138" s="288">
        <v>18236.6011</v>
      </c>
      <c r="D138" s="289">
        <v>13727.3333</v>
      </c>
      <c r="E138" s="289">
        <v>15009.118200000001</v>
      </c>
      <c r="F138" s="289">
        <v>20803.8498</v>
      </c>
      <c r="G138" s="289">
        <v>22296.733899999999</v>
      </c>
      <c r="H138" s="289">
        <v>18142.3187</v>
      </c>
      <c r="I138" s="290">
        <v>17.7</v>
      </c>
      <c r="J138" s="290">
        <v>10.17</v>
      </c>
      <c r="K138" s="290">
        <v>12.82</v>
      </c>
      <c r="L138" s="290">
        <v>168.2817</v>
      </c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 t="s">
        <v>252</v>
      </c>
      <c r="B139" s="293">
        <v>0.29220000000000002</v>
      </c>
      <c r="C139" s="294">
        <v>18225.613600000001</v>
      </c>
      <c r="D139" s="295">
        <v>14205.6666</v>
      </c>
      <c r="E139" s="295">
        <v>15643.25</v>
      </c>
      <c r="F139" s="295">
        <v>22029.429800000002</v>
      </c>
      <c r="G139" s="295">
        <v>24717.1217</v>
      </c>
      <c r="H139" s="295">
        <v>19038.314600000002</v>
      </c>
      <c r="I139" s="296">
        <v>13.63</v>
      </c>
      <c r="J139" s="296">
        <v>5.65</v>
      </c>
      <c r="K139" s="296">
        <v>14.6</v>
      </c>
      <c r="L139" s="296">
        <v>167.36789999999999</v>
      </c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86" t="s">
        <v>253</v>
      </c>
      <c r="B140" s="287">
        <v>0.33989999999999998</v>
      </c>
      <c r="C140" s="288">
        <v>27812.669699999999</v>
      </c>
      <c r="D140" s="289">
        <v>20966.127700000001</v>
      </c>
      <c r="E140" s="289">
        <v>24216.855800000001</v>
      </c>
      <c r="F140" s="289">
        <v>33544.079100000003</v>
      </c>
      <c r="G140" s="289">
        <v>38468.825900000003</v>
      </c>
      <c r="H140" s="289">
        <v>28998.328399999999</v>
      </c>
      <c r="I140" s="290">
        <v>16.829999999999998</v>
      </c>
      <c r="J140" s="290">
        <v>6</v>
      </c>
      <c r="K140" s="290">
        <v>11.55</v>
      </c>
      <c r="L140" s="290">
        <v>173.78790000000001</v>
      </c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 t="s">
        <v>254</v>
      </c>
      <c r="B141" s="293">
        <v>0.52400000000000002</v>
      </c>
      <c r="C141" s="294">
        <v>23199.648700000002</v>
      </c>
      <c r="D141" s="295">
        <v>15929.5</v>
      </c>
      <c r="E141" s="295">
        <v>18658.686900000001</v>
      </c>
      <c r="F141" s="295">
        <v>25858.975900000001</v>
      </c>
      <c r="G141" s="295">
        <v>28810.483800000002</v>
      </c>
      <c r="H141" s="295">
        <v>22885.8033</v>
      </c>
      <c r="I141" s="296">
        <v>12.92</v>
      </c>
      <c r="J141" s="296">
        <v>5.08</v>
      </c>
      <c r="K141" s="296">
        <v>13.02</v>
      </c>
      <c r="L141" s="296">
        <v>168.97110000000001</v>
      </c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86" t="s">
        <v>255</v>
      </c>
      <c r="B142" s="287">
        <v>2.6012</v>
      </c>
      <c r="C142" s="288">
        <v>29477.5144</v>
      </c>
      <c r="D142" s="289">
        <v>19458.504099999998</v>
      </c>
      <c r="E142" s="289">
        <v>23803.934000000001</v>
      </c>
      <c r="F142" s="289">
        <v>35157.095099999999</v>
      </c>
      <c r="G142" s="289">
        <v>41250.574699999997</v>
      </c>
      <c r="H142" s="289">
        <v>29965.758600000001</v>
      </c>
      <c r="I142" s="290">
        <v>13.97</v>
      </c>
      <c r="J142" s="290">
        <v>13.66</v>
      </c>
      <c r="K142" s="290">
        <v>11.52</v>
      </c>
      <c r="L142" s="290">
        <v>167.99680000000001</v>
      </c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 t="s">
        <v>256</v>
      </c>
      <c r="B143" s="293">
        <v>5.6958000000000002</v>
      </c>
      <c r="C143" s="294">
        <v>29913.866600000001</v>
      </c>
      <c r="D143" s="295">
        <v>21177.720700000002</v>
      </c>
      <c r="E143" s="295">
        <v>24727.771100000002</v>
      </c>
      <c r="F143" s="295">
        <v>36008.0527</v>
      </c>
      <c r="G143" s="295">
        <v>38897.980799999998</v>
      </c>
      <c r="H143" s="295">
        <v>30198.6384</v>
      </c>
      <c r="I143" s="296">
        <v>17.48</v>
      </c>
      <c r="J143" s="296">
        <v>7.42</v>
      </c>
      <c r="K143" s="296">
        <v>10.130000000000001</v>
      </c>
      <c r="L143" s="296">
        <v>169.42269999999999</v>
      </c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86" t="s">
        <v>257</v>
      </c>
      <c r="B144" s="287">
        <v>3.8239000000000001</v>
      </c>
      <c r="C144" s="288">
        <v>26509.203099999999</v>
      </c>
      <c r="D144" s="289">
        <v>18185.4519</v>
      </c>
      <c r="E144" s="289">
        <v>20366.833999999999</v>
      </c>
      <c r="F144" s="289">
        <v>30202.377100000002</v>
      </c>
      <c r="G144" s="289">
        <v>33579.935599999997</v>
      </c>
      <c r="H144" s="289">
        <v>26249.877499999999</v>
      </c>
      <c r="I144" s="290">
        <v>16.63</v>
      </c>
      <c r="J144" s="290">
        <v>8.0500000000000007</v>
      </c>
      <c r="K144" s="290">
        <v>12.61</v>
      </c>
      <c r="L144" s="290">
        <v>170.88229999999999</v>
      </c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 t="s">
        <v>258</v>
      </c>
      <c r="B145" s="293">
        <v>4.5041000000000002</v>
      </c>
      <c r="C145" s="294">
        <v>25076.695299999999</v>
      </c>
      <c r="D145" s="295">
        <v>16085.950699999999</v>
      </c>
      <c r="E145" s="295">
        <v>20686.2997</v>
      </c>
      <c r="F145" s="295">
        <v>28572.619200000001</v>
      </c>
      <c r="G145" s="295">
        <v>32273.2467</v>
      </c>
      <c r="H145" s="295">
        <v>24636.766500000002</v>
      </c>
      <c r="I145" s="296">
        <v>16.53</v>
      </c>
      <c r="J145" s="296">
        <v>5.64</v>
      </c>
      <c r="K145" s="296">
        <v>11.88</v>
      </c>
      <c r="L145" s="296">
        <v>172.30969999999999</v>
      </c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86" t="s">
        <v>259</v>
      </c>
      <c r="B146" s="287">
        <v>1.0911</v>
      </c>
      <c r="C146" s="288">
        <v>41316.2094</v>
      </c>
      <c r="D146" s="289">
        <v>34194.2693</v>
      </c>
      <c r="E146" s="289">
        <v>37610.867400000003</v>
      </c>
      <c r="F146" s="289">
        <v>44512.733500000002</v>
      </c>
      <c r="G146" s="289">
        <v>48238.481299999999</v>
      </c>
      <c r="H146" s="289">
        <v>41146.947200000002</v>
      </c>
      <c r="I146" s="290">
        <v>11.72</v>
      </c>
      <c r="J146" s="290">
        <v>15.89</v>
      </c>
      <c r="K146" s="290">
        <v>12.26</v>
      </c>
      <c r="L146" s="290">
        <v>169.10830000000001</v>
      </c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 t="s">
        <v>260</v>
      </c>
      <c r="B147" s="293">
        <v>1.3426</v>
      </c>
      <c r="C147" s="294">
        <v>32520.641899999999</v>
      </c>
      <c r="D147" s="295">
        <v>26651.408200000002</v>
      </c>
      <c r="E147" s="295">
        <v>29481.968099999998</v>
      </c>
      <c r="F147" s="295">
        <v>36350.5334</v>
      </c>
      <c r="G147" s="295">
        <v>38505.835500000001</v>
      </c>
      <c r="H147" s="295">
        <v>32784.343699999998</v>
      </c>
      <c r="I147" s="296">
        <v>13.33</v>
      </c>
      <c r="J147" s="296">
        <v>13.59</v>
      </c>
      <c r="K147" s="296">
        <v>11.83</v>
      </c>
      <c r="L147" s="296">
        <v>168.9213</v>
      </c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86" t="s">
        <v>261</v>
      </c>
      <c r="B148" s="287">
        <v>1.8080000000000001</v>
      </c>
      <c r="C148" s="288">
        <v>20721.689299999998</v>
      </c>
      <c r="D148" s="289">
        <v>12270.8123</v>
      </c>
      <c r="E148" s="289">
        <v>14650</v>
      </c>
      <c r="F148" s="289">
        <v>24912.394700000001</v>
      </c>
      <c r="G148" s="289">
        <v>28532.151099999999</v>
      </c>
      <c r="H148" s="289">
        <v>20474.203600000001</v>
      </c>
      <c r="I148" s="290">
        <v>10.71</v>
      </c>
      <c r="J148" s="290">
        <v>2.48</v>
      </c>
      <c r="K148" s="290">
        <v>9.27</v>
      </c>
      <c r="L148" s="290">
        <v>175.7269</v>
      </c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 t="s">
        <v>262</v>
      </c>
      <c r="B149" s="293">
        <v>2.8734999999999999</v>
      </c>
      <c r="C149" s="294">
        <v>32356.2601</v>
      </c>
      <c r="D149" s="295">
        <v>27558.351699999999</v>
      </c>
      <c r="E149" s="295">
        <v>30058.0268</v>
      </c>
      <c r="F149" s="295">
        <v>34404.644699999997</v>
      </c>
      <c r="G149" s="295">
        <v>36887.554300000003</v>
      </c>
      <c r="H149" s="295">
        <v>32262.535800000001</v>
      </c>
      <c r="I149" s="296">
        <v>6.42</v>
      </c>
      <c r="J149" s="296">
        <v>22.18</v>
      </c>
      <c r="K149" s="296">
        <v>10.01</v>
      </c>
      <c r="L149" s="296">
        <v>189.38079999999999</v>
      </c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86" t="s">
        <v>263</v>
      </c>
      <c r="B150" s="287">
        <v>8.9837000000000007</v>
      </c>
      <c r="C150" s="288">
        <v>20045.760900000001</v>
      </c>
      <c r="D150" s="289">
        <v>14337.7814</v>
      </c>
      <c r="E150" s="289">
        <v>16002.25</v>
      </c>
      <c r="F150" s="289">
        <v>25350.078799999999</v>
      </c>
      <c r="G150" s="289">
        <v>29808.4637</v>
      </c>
      <c r="H150" s="289">
        <v>21292.374899999999</v>
      </c>
      <c r="I150" s="290">
        <v>12.38</v>
      </c>
      <c r="J150" s="290">
        <v>4.33</v>
      </c>
      <c r="K150" s="290">
        <v>9.7200000000000006</v>
      </c>
      <c r="L150" s="290">
        <v>180.2792</v>
      </c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 t="s">
        <v>264</v>
      </c>
      <c r="B151" s="293">
        <v>1.3236000000000001</v>
      </c>
      <c r="C151" s="294">
        <v>29977.433199999999</v>
      </c>
      <c r="D151" s="295">
        <v>22263.322899999999</v>
      </c>
      <c r="E151" s="295">
        <v>25659.106599999999</v>
      </c>
      <c r="F151" s="295">
        <v>33544.239999999998</v>
      </c>
      <c r="G151" s="295">
        <v>36485.240100000003</v>
      </c>
      <c r="H151" s="295">
        <v>29792.711299999999</v>
      </c>
      <c r="I151" s="296">
        <v>15.95</v>
      </c>
      <c r="J151" s="296">
        <v>17.48</v>
      </c>
      <c r="K151" s="296">
        <v>11.91</v>
      </c>
      <c r="L151" s="296">
        <v>169.47300000000001</v>
      </c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86" t="s">
        <v>265</v>
      </c>
      <c r="B152" s="287">
        <v>9.9077000000000002</v>
      </c>
      <c r="C152" s="288">
        <v>24732.2804</v>
      </c>
      <c r="D152" s="289">
        <v>17390.302800000001</v>
      </c>
      <c r="E152" s="289">
        <v>20863.727500000001</v>
      </c>
      <c r="F152" s="289">
        <v>29116.945500000002</v>
      </c>
      <c r="G152" s="289">
        <v>32276.296399999999</v>
      </c>
      <c r="H152" s="289">
        <v>24951.389599999999</v>
      </c>
      <c r="I152" s="290">
        <v>15.51</v>
      </c>
      <c r="J152" s="290">
        <v>4.8099999999999996</v>
      </c>
      <c r="K152" s="290">
        <v>10.75</v>
      </c>
      <c r="L152" s="290">
        <v>172.8075</v>
      </c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 t="s">
        <v>266</v>
      </c>
      <c r="B153" s="293">
        <v>6.3753000000000002</v>
      </c>
      <c r="C153" s="294">
        <v>13766.8709</v>
      </c>
      <c r="D153" s="295">
        <v>12379.522999999999</v>
      </c>
      <c r="E153" s="295">
        <v>12622.6703</v>
      </c>
      <c r="F153" s="295">
        <v>15594.5967</v>
      </c>
      <c r="G153" s="295">
        <v>18137.7415</v>
      </c>
      <c r="H153" s="295">
        <v>14622.7837</v>
      </c>
      <c r="I153" s="296">
        <v>7.22</v>
      </c>
      <c r="J153" s="296">
        <v>2.15</v>
      </c>
      <c r="K153" s="296">
        <v>10.18</v>
      </c>
      <c r="L153" s="296">
        <v>172.72470000000001</v>
      </c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86" t="s">
        <v>267</v>
      </c>
      <c r="B154" s="287">
        <v>0.24310000000000001</v>
      </c>
      <c r="C154" s="288">
        <v>25641.405500000001</v>
      </c>
      <c r="D154" s="289">
        <v>21124.023000000001</v>
      </c>
      <c r="E154" s="289">
        <v>23128.4591</v>
      </c>
      <c r="F154" s="289">
        <v>28858.262599999998</v>
      </c>
      <c r="G154" s="289">
        <v>32832.230300000003</v>
      </c>
      <c r="H154" s="289">
        <v>26718.048900000002</v>
      </c>
      <c r="I154" s="290">
        <v>17.64</v>
      </c>
      <c r="J154" s="290">
        <v>8.2799999999999994</v>
      </c>
      <c r="K154" s="290">
        <v>14.15</v>
      </c>
      <c r="L154" s="290">
        <v>169.51130000000001</v>
      </c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 t="s">
        <v>268</v>
      </c>
      <c r="B155" s="293">
        <v>11.243600000000001</v>
      </c>
      <c r="C155" s="294">
        <v>21066.8619</v>
      </c>
      <c r="D155" s="295">
        <v>14077.444</v>
      </c>
      <c r="E155" s="295">
        <v>17447.5173</v>
      </c>
      <c r="F155" s="295">
        <v>24288.400600000001</v>
      </c>
      <c r="G155" s="295">
        <v>29136.6973</v>
      </c>
      <c r="H155" s="295">
        <v>21468.596799999999</v>
      </c>
      <c r="I155" s="296">
        <v>11.24</v>
      </c>
      <c r="J155" s="296">
        <v>6.49</v>
      </c>
      <c r="K155" s="296">
        <v>11.76</v>
      </c>
      <c r="L155" s="296">
        <v>168.77189999999999</v>
      </c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86" t="s">
        <v>269</v>
      </c>
      <c r="B156" s="287">
        <v>1.8320000000000001</v>
      </c>
      <c r="C156" s="288">
        <v>22194.920099999999</v>
      </c>
      <c r="D156" s="289">
        <v>15577.1666</v>
      </c>
      <c r="E156" s="289">
        <v>17807.383900000001</v>
      </c>
      <c r="F156" s="289">
        <v>26762.3066</v>
      </c>
      <c r="G156" s="289">
        <v>30582.797299999998</v>
      </c>
      <c r="H156" s="289">
        <v>22659.808099999998</v>
      </c>
      <c r="I156" s="290">
        <v>14.07</v>
      </c>
      <c r="J156" s="290">
        <v>6.29</v>
      </c>
      <c r="K156" s="290">
        <v>12.11</v>
      </c>
      <c r="L156" s="290">
        <v>171.53819999999999</v>
      </c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 t="s">
        <v>270</v>
      </c>
      <c r="B157" s="293">
        <v>0.1583</v>
      </c>
      <c r="C157" s="294">
        <v>13573.7336</v>
      </c>
      <c r="D157" s="295">
        <v>12319.3333</v>
      </c>
      <c r="E157" s="295">
        <v>12802.9166</v>
      </c>
      <c r="F157" s="295">
        <v>15223.261399999999</v>
      </c>
      <c r="G157" s="295">
        <v>18488.074499999999</v>
      </c>
      <c r="H157" s="295">
        <v>14416.088100000001</v>
      </c>
      <c r="I157" s="296">
        <v>3.83</v>
      </c>
      <c r="J157" s="296">
        <v>3.39</v>
      </c>
      <c r="K157" s="296">
        <v>8.92</v>
      </c>
      <c r="L157" s="296">
        <v>171.8304</v>
      </c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86" t="s">
        <v>271</v>
      </c>
      <c r="B158" s="287">
        <v>0.35220000000000001</v>
      </c>
      <c r="C158" s="288">
        <v>19863.571899999999</v>
      </c>
      <c r="D158" s="289">
        <v>12188.245800000001</v>
      </c>
      <c r="E158" s="289">
        <v>12377.0864</v>
      </c>
      <c r="F158" s="289">
        <v>27726.916300000001</v>
      </c>
      <c r="G158" s="289">
        <v>30992.180899999999</v>
      </c>
      <c r="H158" s="289">
        <v>20126.006399999998</v>
      </c>
      <c r="I158" s="290">
        <v>12.2</v>
      </c>
      <c r="J158" s="290">
        <v>7.68</v>
      </c>
      <c r="K158" s="290">
        <v>13.17</v>
      </c>
      <c r="L158" s="290">
        <v>167.1584</v>
      </c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292"/>
      <c r="B159" s="293"/>
      <c r="C159" s="294"/>
      <c r="D159" s="295"/>
      <c r="E159" s="295"/>
      <c r="F159" s="295"/>
      <c r="G159" s="295"/>
      <c r="H159" s="295"/>
      <c r="I159" s="296"/>
      <c r="J159" s="296"/>
      <c r="K159" s="296"/>
      <c r="L159" s="296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298"/>
      <c r="B160" s="299"/>
      <c r="C160" s="300"/>
      <c r="D160" s="301"/>
      <c r="E160" s="301"/>
      <c r="F160" s="301"/>
      <c r="G160" s="301"/>
      <c r="H160" s="301"/>
      <c r="I160" s="302"/>
      <c r="J160" s="302"/>
      <c r="K160" s="302"/>
      <c r="L160" s="302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292"/>
      <c r="B161" s="293"/>
      <c r="C161" s="294"/>
      <c r="D161" s="295"/>
      <c r="E161" s="295"/>
      <c r="F161" s="295"/>
      <c r="G161" s="295"/>
      <c r="H161" s="295"/>
      <c r="I161" s="296"/>
      <c r="J161" s="296"/>
      <c r="K161" s="296"/>
      <c r="L161" s="296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298"/>
      <c r="B162" s="299"/>
      <c r="C162" s="300"/>
      <c r="D162" s="301"/>
      <c r="E162" s="301"/>
      <c r="F162" s="301"/>
      <c r="G162" s="301"/>
      <c r="H162" s="301"/>
      <c r="I162" s="302"/>
      <c r="J162" s="302"/>
      <c r="K162" s="302"/>
      <c r="L162" s="302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3" manualBreakCount="3">
    <brk id="55" max="11" man="1"/>
    <brk id="99" max="11" man="1"/>
    <brk id="143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4BF73-A88F-4BFD-9DDC-2BC38C445FAA}">
  <sheetPr codeName="List34">
    <tabColor theme="1" tint="0.34998626667073579"/>
  </sheetPr>
  <dimension ref="A1:S38"/>
  <sheetViews>
    <sheetView showGridLines="0" topLeftCell="A16" zoomScale="75" zoomScaleNormal="75" zoomScaleSheetLayoutView="100" workbookViewId="0">
      <selection activeCell="G41" sqref="G41:J42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3"/>
      <c r="F1" s="3" t="s">
        <v>272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273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Moravskoslezský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274</v>
      </c>
      <c r="C7" s="27"/>
      <c r="D7" s="49">
        <v>143.99529999999999</v>
      </c>
      <c r="E7" s="28" t="s">
        <v>25</v>
      </c>
      <c r="G7" s="313"/>
    </row>
    <row r="8" spans="1:19" s="22" customFormat="1" ht="20.45" customHeight="1" x14ac:dyDescent="0.25">
      <c r="B8" s="31" t="s">
        <v>275</v>
      </c>
      <c r="C8" s="31"/>
      <c r="D8" s="32">
        <v>3.4952000000000001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276</v>
      </c>
      <c r="D11" s="48">
        <v>119.782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277</v>
      </c>
      <c r="D12" s="48">
        <v>137.5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278</v>
      </c>
      <c r="D13" s="48">
        <v>147.33330000000001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279</v>
      </c>
      <c r="D14" s="48">
        <v>155.35419999999999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280</v>
      </c>
      <c r="D15" s="48">
        <v>163.47919999999999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281</v>
      </c>
      <c r="C17" s="27"/>
      <c r="D17" s="49">
        <v>28.548100000000002</v>
      </c>
      <c r="E17" s="28" t="s">
        <v>25</v>
      </c>
    </row>
    <row r="18" spans="2:10" s="30" customFormat="1" ht="20.45" customHeight="1" x14ac:dyDescent="0.2">
      <c r="B18" s="47" t="s">
        <v>282</v>
      </c>
      <c r="C18" s="37"/>
      <c r="D18" s="319">
        <v>14.2768</v>
      </c>
      <c r="E18" s="39" t="s">
        <v>25</v>
      </c>
    </row>
    <row r="19" spans="2:10" s="30" customFormat="1" ht="20.45" customHeight="1" x14ac:dyDescent="0.2">
      <c r="B19" s="47" t="s">
        <v>283</v>
      </c>
      <c r="C19" s="37"/>
      <c r="D19" s="319">
        <v>7.6504000000000003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284</v>
      </c>
      <c r="I23" s="313">
        <f>D7-D8</f>
        <v>140.50009999999997</v>
      </c>
      <c r="J23" s="326" t="str">
        <f>H23&amp;" "&amp;TEXT(I23/($I$23+$I$25+$I$26+$I$27)*100,0)&amp;" %"</f>
        <v>Průměrná měsíční odpracovaná doba bez přesčasu 83 %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285</v>
      </c>
      <c r="I24" s="41">
        <f>D17</f>
        <v>28.548100000000002</v>
      </c>
      <c r="J24" s="326" t="str">
        <f>H24&amp;" "&amp;TEXT((I25/($I$23+$I$25+$I$26+$I$27)*100)+(I26/($I$23+$I$25+$I$26+$I$27)*100)+(I27/($I$23+$I$25+$I$26+$I$27)*100),0)&amp;" %"</f>
        <v>Průměrná měsíční neodpracovaná doba 17 %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286</v>
      </c>
      <c r="I25" s="41">
        <f>D18</f>
        <v>14.2768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287</v>
      </c>
      <c r="I26" s="41">
        <f>D19</f>
        <v>7.6504000000000003</v>
      </c>
      <c r="J26" s="326" t="str">
        <f t="shared" ref="J26" si="0">H26&amp;" "&amp;TEXT(I26/($I$23+$I$25+$I$26+$I$27)*100,0)&amp;" %"</f>
        <v>Nemoc 5 %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288</v>
      </c>
      <c r="I27" s="41">
        <f>(I23+D17)-(I23+D18+D19)</f>
        <v>6.620900000000006</v>
      </c>
      <c r="J27" s="326" t="str">
        <f>H27&amp;" "&amp;TEXT(ROUND(I24/(I23+I24)*100,0)-(ROUND(I25/($I$23+$I$25+$I$26+$I$27)*100,0))-(ROUND(I26/($I$23+$I$25+$I$26+$I$27)*100,0)),0)&amp;" %"</f>
        <v>Jiné 4 %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80393-2BF3-4EAA-B5BD-E49A36C2A96B}">
  <sheetPr codeName="List39">
    <tabColor theme="0" tint="-0.249977111117893"/>
  </sheetPr>
  <dimension ref="A1:Q1432"/>
  <sheetViews>
    <sheetView showGridLines="0" zoomScaleNormal="100" zoomScaleSheetLayoutView="100" workbookViewId="0">
      <selection activeCell="H41" sqref="H41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/>
      <c r="D1" s="1"/>
      <c r="E1" s="2"/>
      <c r="F1" s="3"/>
      <c r="G1" s="3" t="s">
        <v>289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290</v>
      </c>
    </row>
    <row r="3" spans="1:17" ht="14.25" customHeight="1" x14ac:dyDescent="0.2">
      <c r="A3" s="72" t="s">
        <v>291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292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Moravskoslezský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293</v>
      </c>
      <c r="B8" s="274" t="s">
        <v>294</v>
      </c>
      <c r="C8" s="205" t="s">
        <v>295</v>
      </c>
      <c r="D8" s="205"/>
      <c r="E8" s="205" t="s">
        <v>296</v>
      </c>
      <c r="F8" s="205"/>
      <c r="G8" s="205"/>
    </row>
    <row r="9" spans="1:17" ht="17.25" customHeight="1" x14ac:dyDescent="0.2">
      <c r="A9" s="334"/>
      <c r="B9" s="335"/>
      <c r="C9" s="215" t="s">
        <v>297</v>
      </c>
      <c r="D9" s="215"/>
      <c r="E9" s="215" t="s">
        <v>297</v>
      </c>
      <c r="F9" s="215"/>
      <c r="G9" s="215"/>
    </row>
    <row r="10" spans="1:17" ht="17.25" customHeight="1" x14ac:dyDescent="0.2">
      <c r="A10" s="334"/>
      <c r="B10" s="335"/>
      <c r="C10" s="271" t="s">
        <v>298</v>
      </c>
      <c r="D10" s="271" t="s">
        <v>299</v>
      </c>
      <c r="E10" s="271" t="s">
        <v>298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300</v>
      </c>
      <c r="E11" s="205"/>
      <c r="F11" s="271" t="s">
        <v>301</v>
      </c>
      <c r="G11" s="271" t="s">
        <v>302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0.29360000000000003</v>
      </c>
      <c r="C14" s="341">
        <v>149.887</v>
      </c>
      <c r="D14" s="342">
        <v>0.13150000000000001</v>
      </c>
      <c r="E14" s="342">
        <v>20.938199999999998</v>
      </c>
      <c r="F14" s="342">
        <v>14.155099999999999</v>
      </c>
      <c r="G14" s="342">
        <v>0.63370000000000004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0.69550000000000001</v>
      </c>
      <c r="C15" s="345">
        <v>146.6294</v>
      </c>
      <c r="D15" s="346">
        <v>0.34760000000000002</v>
      </c>
      <c r="E15" s="346">
        <v>23.909400000000002</v>
      </c>
      <c r="F15" s="346">
        <v>14.2875</v>
      </c>
      <c r="G15" s="346">
        <v>2.3319999999999999</v>
      </c>
    </row>
    <row r="16" spans="1:17" ht="13.15" customHeight="1" x14ac:dyDescent="0.2">
      <c r="A16" s="339" t="s">
        <v>127</v>
      </c>
      <c r="B16" s="340">
        <v>0.23649999999999999</v>
      </c>
      <c r="C16" s="341">
        <v>144.93180000000001</v>
      </c>
      <c r="D16" s="342">
        <v>0.93500000000000005</v>
      </c>
      <c r="E16" s="342">
        <v>24.4924</v>
      </c>
      <c r="F16" s="342">
        <v>15.2004</v>
      </c>
      <c r="G16" s="342">
        <v>1.3478000000000001</v>
      </c>
    </row>
    <row r="17" spans="1:7" ht="13.15" customHeight="1" x14ac:dyDescent="0.2">
      <c r="A17" s="347" t="s">
        <v>128</v>
      </c>
      <c r="B17" s="344">
        <v>0.68300000000000005</v>
      </c>
      <c r="C17" s="345">
        <v>144.267</v>
      </c>
      <c r="D17" s="346">
        <v>1.4670000000000001</v>
      </c>
      <c r="E17" s="346">
        <v>26.722799999999999</v>
      </c>
      <c r="F17" s="346">
        <v>14.6866</v>
      </c>
      <c r="G17" s="346">
        <v>4.6120000000000001</v>
      </c>
    </row>
    <row r="18" spans="1:7" ht="13.15" customHeight="1" x14ac:dyDescent="0.25">
      <c r="A18" s="348" t="s">
        <v>129</v>
      </c>
      <c r="B18" s="340">
        <v>1.0085</v>
      </c>
      <c r="C18" s="341">
        <v>148.57660000000001</v>
      </c>
      <c r="D18" s="342">
        <v>0.46029999999999999</v>
      </c>
      <c r="E18" s="342">
        <v>22.653600000000001</v>
      </c>
      <c r="F18" s="342">
        <v>14.071400000000001</v>
      </c>
      <c r="G18" s="342">
        <v>2.4805000000000001</v>
      </c>
    </row>
    <row r="19" spans="1:7" ht="13.15" customHeight="1" x14ac:dyDescent="0.25">
      <c r="A19" s="343" t="s">
        <v>130</v>
      </c>
      <c r="B19" s="344">
        <v>0.30740000000000001</v>
      </c>
      <c r="C19" s="345">
        <v>141.245</v>
      </c>
      <c r="D19" s="346">
        <v>0.48759999999999998</v>
      </c>
      <c r="E19" s="346">
        <v>24.252600000000001</v>
      </c>
      <c r="F19" s="346">
        <v>15.131</v>
      </c>
      <c r="G19" s="346">
        <v>1.7962</v>
      </c>
    </row>
    <row r="20" spans="1:7" ht="13.15" customHeight="1" x14ac:dyDescent="0.25">
      <c r="A20" s="348" t="s">
        <v>131</v>
      </c>
      <c r="B20" s="340">
        <v>0.23250000000000001</v>
      </c>
      <c r="C20" s="341">
        <v>145.96340000000001</v>
      </c>
      <c r="D20" s="342">
        <v>0.85450000000000004</v>
      </c>
      <c r="E20" s="342">
        <v>23.231400000000001</v>
      </c>
      <c r="F20" s="342">
        <v>14.0039</v>
      </c>
      <c r="G20" s="342">
        <v>2.4352</v>
      </c>
    </row>
    <row r="21" spans="1:7" ht="13.15" customHeight="1" x14ac:dyDescent="0.2">
      <c r="A21" s="347" t="s">
        <v>132</v>
      </c>
      <c r="B21" s="344">
        <v>2.5506000000000002</v>
      </c>
      <c r="C21" s="345">
        <v>149.803</v>
      </c>
      <c r="D21" s="346">
        <v>1.0102</v>
      </c>
      <c r="E21" s="346">
        <v>21.793099999999999</v>
      </c>
      <c r="F21" s="346">
        <v>14.83</v>
      </c>
      <c r="G21" s="346">
        <v>0.9899</v>
      </c>
    </row>
    <row r="22" spans="1:7" ht="13.15" customHeight="1" x14ac:dyDescent="0.2">
      <c r="A22" s="339" t="s">
        <v>133</v>
      </c>
      <c r="B22" s="340">
        <v>0.1426</v>
      </c>
      <c r="C22" s="341">
        <v>143.85939999999999</v>
      </c>
      <c r="D22" s="342">
        <v>7.3765999999999998</v>
      </c>
      <c r="E22" s="342">
        <v>26.965599999999998</v>
      </c>
      <c r="F22" s="342">
        <v>16.316400000000002</v>
      </c>
      <c r="G22" s="342">
        <v>2.2117</v>
      </c>
    </row>
    <row r="23" spans="1:7" ht="13.15" customHeight="1" x14ac:dyDescent="0.25">
      <c r="A23" s="343" t="s">
        <v>134</v>
      </c>
      <c r="B23" s="344">
        <v>0.84870000000000001</v>
      </c>
      <c r="C23" s="345">
        <v>146.072</v>
      </c>
      <c r="D23" s="346">
        <v>1.431</v>
      </c>
      <c r="E23" s="346">
        <v>24.500900000000001</v>
      </c>
      <c r="F23" s="346">
        <v>15.1988</v>
      </c>
      <c r="G23" s="346">
        <v>2.8410000000000002</v>
      </c>
    </row>
    <row r="24" spans="1:7" ht="13.15" customHeight="1" x14ac:dyDescent="0.25">
      <c r="A24" s="348" t="s">
        <v>135</v>
      </c>
      <c r="B24" s="340">
        <v>0.90639999999999998</v>
      </c>
      <c r="C24" s="341">
        <v>146.03710000000001</v>
      </c>
      <c r="D24" s="342">
        <v>0.8982</v>
      </c>
      <c r="E24" s="342">
        <v>24.7668</v>
      </c>
      <c r="F24" s="342">
        <v>16.391999999999999</v>
      </c>
      <c r="G24" s="342">
        <v>0.88060000000000005</v>
      </c>
    </row>
    <row r="25" spans="1:7" ht="13.15" customHeight="1" x14ac:dyDescent="0.25">
      <c r="A25" s="343" t="s">
        <v>136</v>
      </c>
      <c r="B25" s="344">
        <v>0.30109999999999998</v>
      </c>
      <c r="C25" s="345">
        <v>145.00960000000001</v>
      </c>
      <c r="D25" s="346">
        <v>4.1599999999999998E-2</v>
      </c>
      <c r="E25" s="346">
        <v>26.646899999999999</v>
      </c>
      <c r="F25" s="346">
        <v>16.7851</v>
      </c>
      <c r="G25" s="346">
        <v>2.8647</v>
      </c>
    </row>
    <row r="26" spans="1:7" ht="13.15" customHeight="1" x14ac:dyDescent="0.25">
      <c r="A26" s="348" t="s">
        <v>137</v>
      </c>
      <c r="B26" s="340">
        <v>0.1198</v>
      </c>
      <c r="C26" s="341">
        <v>146.21199999999999</v>
      </c>
      <c r="D26" s="342">
        <v>3.9155000000000002</v>
      </c>
      <c r="E26" s="342">
        <v>26.126899999999999</v>
      </c>
      <c r="F26" s="342">
        <v>15.471399999999999</v>
      </c>
      <c r="G26" s="342">
        <v>3.4676</v>
      </c>
    </row>
    <row r="27" spans="1:7" ht="13.15" customHeight="1" x14ac:dyDescent="0.25">
      <c r="A27" s="343" t="s">
        <v>138</v>
      </c>
      <c r="B27" s="344">
        <v>8.2799999999999999E-2</v>
      </c>
      <c r="C27" s="345">
        <v>147.52330000000001</v>
      </c>
      <c r="D27" s="346">
        <v>2.4998999999999998</v>
      </c>
      <c r="E27" s="346">
        <v>26.040400000000002</v>
      </c>
      <c r="F27" s="346">
        <v>15.5722</v>
      </c>
      <c r="G27" s="346">
        <v>3.9946000000000002</v>
      </c>
    </row>
    <row r="28" spans="1:7" ht="13.15" customHeight="1" x14ac:dyDescent="0.2">
      <c r="A28" s="339" t="s">
        <v>139</v>
      </c>
      <c r="B28" s="340">
        <v>1.6712</v>
      </c>
      <c r="C28" s="341">
        <v>153.1354</v>
      </c>
      <c r="D28" s="342">
        <v>1.0679000000000001</v>
      </c>
      <c r="E28" s="342">
        <v>22.088100000000001</v>
      </c>
      <c r="F28" s="342">
        <v>12.295199999999999</v>
      </c>
      <c r="G28" s="342">
        <v>4.8804999999999996</v>
      </c>
    </row>
    <row r="29" spans="1:7" ht="13.15" customHeight="1" x14ac:dyDescent="0.25">
      <c r="A29" s="343" t="s">
        <v>140</v>
      </c>
      <c r="B29" s="344">
        <v>0.15240000000000001</v>
      </c>
      <c r="C29" s="345">
        <v>142.6129</v>
      </c>
      <c r="D29" s="346">
        <v>1.2152000000000001</v>
      </c>
      <c r="E29" s="346">
        <v>25.444900000000001</v>
      </c>
      <c r="F29" s="346">
        <v>15.821</v>
      </c>
      <c r="G29" s="346">
        <v>2.7683</v>
      </c>
    </row>
    <row r="30" spans="1:7" ht="13.15" customHeight="1" x14ac:dyDescent="0.25">
      <c r="A30" s="348" t="s">
        <v>142</v>
      </c>
      <c r="B30" s="340">
        <v>0.14979999999999999</v>
      </c>
      <c r="C30" s="341">
        <v>137.87039999999999</v>
      </c>
      <c r="D30" s="342">
        <v>2.0045000000000002</v>
      </c>
      <c r="E30" s="342">
        <v>31.965</v>
      </c>
      <c r="F30" s="342">
        <v>18.1692</v>
      </c>
      <c r="G30" s="342">
        <v>2.6204000000000001</v>
      </c>
    </row>
    <row r="31" spans="1:7" ht="13.15" customHeight="1" x14ac:dyDescent="0.2">
      <c r="A31" s="347" t="s">
        <v>143</v>
      </c>
      <c r="B31" s="344">
        <v>1.2942</v>
      </c>
      <c r="C31" s="345">
        <v>142.42240000000001</v>
      </c>
      <c r="D31" s="346">
        <v>2.5958000000000001</v>
      </c>
      <c r="E31" s="346">
        <v>27.876999999999999</v>
      </c>
      <c r="F31" s="346">
        <v>16.234200000000001</v>
      </c>
      <c r="G31" s="346">
        <v>2.7088000000000001</v>
      </c>
    </row>
    <row r="32" spans="1:7" ht="13.15" customHeight="1" x14ac:dyDescent="0.25">
      <c r="A32" s="348" t="s">
        <v>144</v>
      </c>
      <c r="B32" s="340">
        <v>2.4638</v>
      </c>
      <c r="C32" s="341">
        <v>143.90549999999999</v>
      </c>
      <c r="D32" s="342">
        <v>2.9266000000000001</v>
      </c>
      <c r="E32" s="342">
        <v>26.702200000000001</v>
      </c>
      <c r="F32" s="342">
        <v>15.3607</v>
      </c>
      <c r="G32" s="342">
        <v>3.2465999999999999</v>
      </c>
    </row>
    <row r="33" spans="1:7" ht="13.15" customHeight="1" x14ac:dyDescent="0.25">
      <c r="A33" s="343" t="s">
        <v>145</v>
      </c>
      <c r="B33" s="344">
        <v>0.51910000000000001</v>
      </c>
      <c r="C33" s="345">
        <v>140.56059999999999</v>
      </c>
      <c r="D33" s="346">
        <v>2.3260000000000001</v>
      </c>
      <c r="E33" s="346">
        <v>27.480599999999999</v>
      </c>
      <c r="F33" s="346">
        <v>15.510199999999999</v>
      </c>
      <c r="G33" s="346">
        <v>2.7595000000000001</v>
      </c>
    </row>
    <row r="34" spans="1:7" ht="13.15" customHeight="1" x14ac:dyDescent="0.2">
      <c r="A34" s="339" t="s">
        <v>146</v>
      </c>
      <c r="B34" s="340">
        <v>0.29570000000000002</v>
      </c>
      <c r="C34" s="341">
        <v>137.81639999999999</v>
      </c>
      <c r="D34" s="342">
        <v>0.65880000000000005</v>
      </c>
      <c r="E34" s="342">
        <v>26.411100000000001</v>
      </c>
      <c r="F34" s="342">
        <v>16.014600000000002</v>
      </c>
      <c r="G34" s="342">
        <v>2.4232999999999998</v>
      </c>
    </row>
    <row r="35" spans="1:7" ht="13.15" customHeight="1" x14ac:dyDescent="0.25">
      <c r="A35" s="343" t="s">
        <v>147</v>
      </c>
      <c r="B35" s="344">
        <v>0.34470000000000001</v>
      </c>
      <c r="C35" s="345">
        <v>143.226</v>
      </c>
      <c r="D35" s="346">
        <v>2.2879</v>
      </c>
      <c r="E35" s="346">
        <v>25.944800000000001</v>
      </c>
      <c r="F35" s="346">
        <v>15.218</v>
      </c>
      <c r="G35" s="346">
        <v>2.2448999999999999</v>
      </c>
    </row>
    <row r="36" spans="1:7" ht="13.15" customHeight="1" x14ac:dyDescent="0.2">
      <c r="A36" s="339" t="s">
        <v>149</v>
      </c>
      <c r="B36" s="340">
        <v>0.70699999999999996</v>
      </c>
      <c r="C36" s="341">
        <v>142.85849999999999</v>
      </c>
      <c r="D36" s="342">
        <v>5.1010999999999997</v>
      </c>
      <c r="E36" s="342">
        <v>30.531300000000002</v>
      </c>
      <c r="F36" s="342">
        <v>16.075900000000001</v>
      </c>
      <c r="G36" s="342">
        <v>5.165</v>
      </c>
    </row>
    <row r="37" spans="1:7" ht="13.15" customHeight="1" x14ac:dyDescent="0.25">
      <c r="A37" s="343" t="s">
        <v>150</v>
      </c>
      <c r="B37" s="344">
        <v>0.85299999999999998</v>
      </c>
      <c r="C37" s="345">
        <v>155.9194</v>
      </c>
      <c r="D37" s="346">
        <v>4.7803000000000004</v>
      </c>
      <c r="E37" s="346">
        <v>22.7179</v>
      </c>
      <c r="F37" s="346">
        <v>15.8995</v>
      </c>
      <c r="G37" s="346">
        <v>2.1616</v>
      </c>
    </row>
    <row r="38" spans="1:7" x14ac:dyDescent="0.2">
      <c r="A38" s="339" t="s">
        <v>151</v>
      </c>
      <c r="B38" s="340">
        <v>2.0247999999999999</v>
      </c>
      <c r="C38" s="341">
        <v>142.88319999999999</v>
      </c>
      <c r="D38" s="342">
        <v>1.7899999999999999E-2</v>
      </c>
      <c r="E38" s="342">
        <v>30.976600000000001</v>
      </c>
      <c r="F38" s="342">
        <v>25.1936</v>
      </c>
      <c r="G38" s="342">
        <v>1.2102999999999999</v>
      </c>
    </row>
    <row r="39" spans="1:7" ht="13.5" x14ac:dyDescent="0.25">
      <c r="A39" s="343" t="s">
        <v>152</v>
      </c>
      <c r="B39" s="344">
        <v>0.98229999999999995</v>
      </c>
      <c r="C39" s="345">
        <v>145.27709999999999</v>
      </c>
      <c r="D39" s="346">
        <v>1.3714</v>
      </c>
      <c r="E39" s="346">
        <v>24.8353</v>
      </c>
      <c r="F39" s="346">
        <v>15.098000000000001</v>
      </c>
      <c r="G39" s="346">
        <v>1.4632000000000001</v>
      </c>
    </row>
    <row r="40" spans="1:7" x14ac:dyDescent="0.2">
      <c r="A40" s="339" t="s">
        <v>153</v>
      </c>
      <c r="B40" s="340">
        <v>0.51329999999999998</v>
      </c>
      <c r="C40" s="341">
        <v>141.68940000000001</v>
      </c>
      <c r="D40" s="342">
        <v>0.318</v>
      </c>
      <c r="E40" s="342">
        <v>31.784199999999998</v>
      </c>
      <c r="F40" s="342">
        <v>16.229299999999999</v>
      </c>
      <c r="G40" s="342">
        <v>7.9119000000000002</v>
      </c>
    </row>
    <row r="41" spans="1:7" ht="13.5" x14ac:dyDescent="0.25">
      <c r="A41" s="343" t="s">
        <v>154</v>
      </c>
      <c r="B41" s="344">
        <v>0.75639999999999996</v>
      </c>
      <c r="C41" s="345">
        <v>141.77449999999999</v>
      </c>
      <c r="D41" s="346">
        <v>0.48199999999999998</v>
      </c>
      <c r="E41" s="346">
        <v>28.357099999999999</v>
      </c>
      <c r="F41" s="346">
        <v>16.0365</v>
      </c>
      <c r="G41" s="346">
        <v>5.4062999999999999</v>
      </c>
    </row>
    <row r="42" spans="1:7" x14ac:dyDescent="0.2">
      <c r="A42" s="339" t="s">
        <v>155</v>
      </c>
      <c r="B42" s="340">
        <v>0.308</v>
      </c>
      <c r="C42" s="341">
        <v>144.90260000000001</v>
      </c>
      <c r="D42" s="342">
        <v>1.2084999999999999</v>
      </c>
      <c r="E42" s="342">
        <v>25.521100000000001</v>
      </c>
      <c r="F42" s="342">
        <v>15.1929</v>
      </c>
      <c r="G42" s="342">
        <v>1.6639999999999999</v>
      </c>
    </row>
    <row r="43" spans="1:7" ht="13.5" x14ac:dyDescent="0.25">
      <c r="A43" s="343" t="s">
        <v>156</v>
      </c>
      <c r="B43" s="344">
        <v>5.5E-2</v>
      </c>
      <c r="C43" s="345">
        <v>142.70509999999999</v>
      </c>
      <c r="D43" s="346">
        <v>1.7864</v>
      </c>
      <c r="E43" s="346">
        <v>27.650300000000001</v>
      </c>
      <c r="F43" s="346">
        <v>15.4147</v>
      </c>
      <c r="G43" s="346">
        <v>2.4422999999999999</v>
      </c>
    </row>
    <row r="44" spans="1:7" x14ac:dyDescent="0.2">
      <c r="A44" s="339" t="s">
        <v>157</v>
      </c>
      <c r="B44" s="340">
        <v>6.0400000000000002E-2</v>
      </c>
      <c r="C44" s="341">
        <v>142.363</v>
      </c>
      <c r="D44" s="342">
        <v>0.60840000000000005</v>
      </c>
      <c r="E44" s="342">
        <v>28.618099999999998</v>
      </c>
      <c r="F44" s="342">
        <v>17.226900000000001</v>
      </c>
      <c r="G44" s="342">
        <v>2.1879</v>
      </c>
    </row>
    <row r="45" spans="1:7" ht="13.5" x14ac:dyDescent="0.25">
      <c r="A45" s="343" t="s">
        <v>158</v>
      </c>
      <c r="B45" s="344">
        <v>0.94710000000000005</v>
      </c>
      <c r="C45" s="345">
        <v>146.03829999999999</v>
      </c>
      <c r="D45" s="346">
        <v>0.80910000000000004</v>
      </c>
      <c r="E45" s="346">
        <v>24.1373</v>
      </c>
      <c r="F45" s="346">
        <v>15.9399</v>
      </c>
      <c r="G45" s="346">
        <v>2.1212</v>
      </c>
    </row>
    <row r="46" spans="1:7" x14ac:dyDescent="0.2">
      <c r="A46" s="339" t="s">
        <v>159</v>
      </c>
      <c r="B46" s="340">
        <v>2.0287000000000002</v>
      </c>
      <c r="C46" s="341">
        <v>147.94149999999999</v>
      </c>
      <c r="D46" s="342">
        <v>1.3712</v>
      </c>
      <c r="E46" s="342">
        <v>24.75</v>
      </c>
      <c r="F46" s="342">
        <v>15.3988</v>
      </c>
      <c r="G46" s="342">
        <v>1.0143</v>
      </c>
    </row>
    <row r="47" spans="1:7" ht="13.5" x14ac:dyDescent="0.25">
      <c r="A47" s="343" t="s">
        <v>160</v>
      </c>
      <c r="B47" s="344">
        <v>0.121</v>
      </c>
      <c r="C47" s="345">
        <v>150.75360000000001</v>
      </c>
      <c r="D47" s="346">
        <v>3.6882999999999999</v>
      </c>
      <c r="E47" s="346">
        <v>24.430700000000002</v>
      </c>
      <c r="F47" s="346">
        <v>15.7293</v>
      </c>
      <c r="G47" s="346">
        <v>1.1284000000000001</v>
      </c>
    </row>
    <row r="48" spans="1:7" x14ac:dyDescent="0.2">
      <c r="A48" s="339" t="s">
        <v>161</v>
      </c>
      <c r="B48" s="340">
        <v>1.9726999999999999</v>
      </c>
      <c r="C48" s="341">
        <v>151.4203</v>
      </c>
      <c r="D48" s="342">
        <v>4.9660000000000002</v>
      </c>
      <c r="E48" s="342">
        <v>25.049299999999999</v>
      </c>
      <c r="F48" s="342">
        <v>16.055199999999999</v>
      </c>
      <c r="G48" s="342">
        <v>1.5154000000000001</v>
      </c>
    </row>
    <row r="49" spans="1:7" ht="13.5" x14ac:dyDescent="0.25">
      <c r="A49" s="343" t="s">
        <v>162</v>
      </c>
      <c r="B49" s="344">
        <v>8.1900000000000001E-2</v>
      </c>
      <c r="C49" s="345">
        <v>138.97290000000001</v>
      </c>
      <c r="D49" s="346">
        <v>0.56559999999999999</v>
      </c>
      <c r="E49" s="346">
        <v>26.96</v>
      </c>
      <c r="F49" s="346">
        <v>16.364100000000001</v>
      </c>
      <c r="G49" s="346">
        <v>1.5028999999999999</v>
      </c>
    </row>
    <row r="50" spans="1:7" x14ac:dyDescent="0.2">
      <c r="A50" s="339" t="s">
        <v>163</v>
      </c>
      <c r="B50" s="340">
        <v>0.43690000000000001</v>
      </c>
      <c r="C50" s="341">
        <v>147.70349999999999</v>
      </c>
      <c r="D50" s="342">
        <v>0.57909999999999995</v>
      </c>
      <c r="E50" s="342">
        <v>22.1297</v>
      </c>
      <c r="F50" s="342">
        <v>15.8704</v>
      </c>
      <c r="G50" s="342">
        <v>1.0667</v>
      </c>
    </row>
    <row r="51" spans="1:7" ht="13.5" x14ac:dyDescent="0.25">
      <c r="A51" s="343" t="s">
        <v>164</v>
      </c>
      <c r="B51" s="344">
        <v>0.1474</v>
      </c>
      <c r="C51" s="345">
        <v>135.80950000000001</v>
      </c>
      <c r="D51" s="346">
        <v>3.4500000000000003E-2</v>
      </c>
      <c r="E51" s="346">
        <v>30.4451</v>
      </c>
      <c r="F51" s="346">
        <v>15.64</v>
      </c>
      <c r="G51" s="346">
        <v>5.4333</v>
      </c>
    </row>
    <row r="52" spans="1:7" x14ac:dyDescent="0.2">
      <c r="A52" s="339" t="s">
        <v>165</v>
      </c>
      <c r="B52" s="340">
        <v>0.32079999999999997</v>
      </c>
      <c r="C52" s="341">
        <v>147.98840000000001</v>
      </c>
      <c r="D52" s="342">
        <v>0</v>
      </c>
      <c r="E52" s="342">
        <v>26.01</v>
      </c>
      <c r="F52" s="342">
        <v>16.9176</v>
      </c>
      <c r="G52" s="342">
        <v>1.7548999999999999</v>
      </c>
    </row>
    <row r="53" spans="1:7" ht="13.5" x14ac:dyDescent="0.25">
      <c r="A53" s="343" t="s">
        <v>166</v>
      </c>
      <c r="B53" s="344">
        <v>0.11509999999999999</v>
      </c>
      <c r="C53" s="345">
        <v>146.82499999999999</v>
      </c>
      <c r="D53" s="346">
        <v>6.7000000000000002E-3</v>
      </c>
      <c r="E53" s="346">
        <v>25.879100000000001</v>
      </c>
      <c r="F53" s="346">
        <v>16.086300000000001</v>
      </c>
      <c r="G53" s="346">
        <v>2.0928</v>
      </c>
    </row>
    <row r="54" spans="1:7" x14ac:dyDescent="0.2">
      <c r="A54" s="339" t="s">
        <v>167</v>
      </c>
      <c r="B54" s="340">
        <v>0.46350000000000002</v>
      </c>
      <c r="C54" s="341">
        <v>140.53059999999999</v>
      </c>
      <c r="D54" s="342">
        <v>2.8588</v>
      </c>
      <c r="E54" s="342">
        <v>28.697900000000001</v>
      </c>
      <c r="F54" s="342">
        <v>14.510899999999999</v>
      </c>
      <c r="G54" s="342">
        <v>5.7840999999999996</v>
      </c>
    </row>
    <row r="55" spans="1:7" ht="13.5" x14ac:dyDescent="0.25">
      <c r="A55" s="343" t="s">
        <v>168</v>
      </c>
      <c r="B55" s="344">
        <v>4.5525000000000002</v>
      </c>
      <c r="C55" s="345">
        <v>144.59530000000001</v>
      </c>
      <c r="D55" s="346">
        <v>2.7088000000000001</v>
      </c>
      <c r="E55" s="346">
        <v>26.4742</v>
      </c>
      <c r="F55" s="346">
        <v>14.1014</v>
      </c>
      <c r="G55" s="346">
        <v>4.4969999999999999</v>
      </c>
    </row>
    <row r="56" spans="1:7" x14ac:dyDescent="0.2">
      <c r="A56" s="339" t="s">
        <v>169</v>
      </c>
      <c r="B56" s="340">
        <v>1.0414000000000001</v>
      </c>
      <c r="C56" s="341">
        <v>140.03370000000001</v>
      </c>
      <c r="D56" s="342">
        <v>2.6549</v>
      </c>
      <c r="E56" s="342">
        <v>27.888200000000001</v>
      </c>
      <c r="F56" s="342">
        <v>15.3245</v>
      </c>
      <c r="G56" s="342">
        <v>4.5682999999999998</v>
      </c>
    </row>
    <row r="57" spans="1:7" ht="13.5" x14ac:dyDescent="0.25">
      <c r="A57" s="343" t="s">
        <v>170</v>
      </c>
      <c r="B57" s="344">
        <v>1.5750999999999999</v>
      </c>
      <c r="C57" s="345">
        <v>140.2072</v>
      </c>
      <c r="D57" s="346">
        <v>3.5202</v>
      </c>
      <c r="E57" s="346">
        <v>26.190100000000001</v>
      </c>
      <c r="F57" s="346">
        <v>15.833</v>
      </c>
      <c r="G57" s="346">
        <v>3.8481000000000001</v>
      </c>
    </row>
    <row r="58" spans="1:7" x14ac:dyDescent="0.2">
      <c r="A58" s="339" t="s">
        <v>171</v>
      </c>
      <c r="B58" s="340">
        <v>1.5754999999999999</v>
      </c>
      <c r="C58" s="341">
        <v>138.11330000000001</v>
      </c>
      <c r="D58" s="342">
        <v>1.4771000000000001</v>
      </c>
      <c r="E58" s="342">
        <v>29.429400000000001</v>
      </c>
      <c r="F58" s="342">
        <v>14.5246</v>
      </c>
      <c r="G58" s="342">
        <v>7.4157000000000002</v>
      </c>
    </row>
    <row r="59" spans="1:7" ht="13.5" x14ac:dyDescent="0.25">
      <c r="A59" s="343" t="s">
        <v>172</v>
      </c>
      <c r="B59" s="344">
        <v>1.0524</v>
      </c>
      <c r="C59" s="345">
        <v>141.3409</v>
      </c>
      <c r="D59" s="346">
        <v>5.1525999999999996</v>
      </c>
      <c r="E59" s="346">
        <v>26.456800000000001</v>
      </c>
      <c r="F59" s="346">
        <v>16.079999999999998</v>
      </c>
      <c r="G59" s="346">
        <v>3.6964999999999999</v>
      </c>
    </row>
    <row r="60" spans="1:7" x14ac:dyDescent="0.2">
      <c r="A60" s="339" t="s">
        <v>173</v>
      </c>
      <c r="B60" s="340">
        <v>4.9316000000000004</v>
      </c>
      <c r="C60" s="341">
        <v>145.55250000000001</v>
      </c>
      <c r="D60" s="342">
        <v>5.8163999999999998</v>
      </c>
      <c r="E60" s="342">
        <v>26.503900000000002</v>
      </c>
      <c r="F60" s="342">
        <v>14.8965</v>
      </c>
      <c r="G60" s="342">
        <v>4.6361999999999997</v>
      </c>
    </row>
    <row r="61" spans="1:7" ht="13.5" x14ac:dyDescent="0.25">
      <c r="A61" s="343" t="s">
        <v>174</v>
      </c>
      <c r="B61" s="344">
        <v>1.1998</v>
      </c>
      <c r="C61" s="345">
        <v>147.30189999999999</v>
      </c>
      <c r="D61" s="346">
        <v>1.5299</v>
      </c>
      <c r="E61" s="346">
        <v>28.276800000000001</v>
      </c>
      <c r="F61" s="346">
        <v>16.351099999999999</v>
      </c>
      <c r="G61" s="346">
        <v>6.4634</v>
      </c>
    </row>
    <row r="62" spans="1:7" x14ac:dyDescent="0.2">
      <c r="A62" s="339" t="s">
        <v>175</v>
      </c>
      <c r="B62" s="340">
        <v>0.1144</v>
      </c>
      <c r="C62" s="341">
        <v>142.73779999999999</v>
      </c>
      <c r="D62" s="342">
        <v>3.2730999999999999</v>
      </c>
      <c r="E62" s="342">
        <v>22.343</v>
      </c>
      <c r="F62" s="342">
        <v>14.826499999999999</v>
      </c>
      <c r="G62" s="342">
        <v>5.6494999999999997</v>
      </c>
    </row>
    <row r="63" spans="1:7" ht="13.5" x14ac:dyDescent="0.25">
      <c r="A63" s="343" t="s">
        <v>176</v>
      </c>
      <c r="B63" s="344">
        <v>7.2599999999999998E-2</v>
      </c>
      <c r="C63" s="345">
        <v>146.541</v>
      </c>
      <c r="D63" s="346">
        <v>6.1586999999999996</v>
      </c>
      <c r="E63" s="346">
        <v>23.8752</v>
      </c>
      <c r="F63" s="346">
        <v>16.124400000000001</v>
      </c>
      <c r="G63" s="346">
        <v>5.4311999999999996</v>
      </c>
    </row>
    <row r="64" spans="1:7" x14ac:dyDescent="0.2">
      <c r="A64" s="339" t="s">
        <v>177</v>
      </c>
      <c r="B64" s="340">
        <v>0.10100000000000001</v>
      </c>
      <c r="C64" s="341">
        <v>146.988</v>
      </c>
      <c r="D64" s="342">
        <v>10.369300000000001</v>
      </c>
      <c r="E64" s="342">
        <v>31.993500000000001</v>
      </c>
      <c r="F64" s="342">
        <v>18.6708</v>
      </c>
      <c r="G64" s="342">
        <v>4.0122</v>
      </c>
    </row>
    <row r="65" spans="1:7" ht="13.5" x14ac:dyDescent="0.25">
      <c r="A65" s="343" t="s">
        <v>178</v>
      </c>
      <c r="B65" s="344">
        <v>0.43719999999999998</v>
      </c>
      <c r="C65" s="345">
        <v>152.9058</v>
      </c>
      <c r="D65" s="346">
        <v>5.2693000000000003</v>
      </c>
      <c r="E65" s="346">
        <v>26.3047</v>
      </c>
      <c r="F65" s="346">
        <v>16.391500000000001</v>
      </c>
      <c r="G65" s="346">
        <v>3.5419999999999998</v>
      </c>
    </row>
    <row r="66" spans="1:7" x14ac:dyDescent="0.2">
      <c r="A66" s="339" t="s">
        <v>179</v>
      </c>
      <c r="B66" s="340">
        <v>2.7448999999999999</v>
      </c>
      <c r="C66" s="341">
        <v>151.73269999999999</v>
      </c>
      <c r="D66" s="342">
        <v>0.82179999999999997</v>
      </c>
      <c r="E66" s="342">
        <v>25.1417</v>
      </c>
      <c r="F66" s="342">
        <v>13.6991</v>
      </c>
      <c r="G66" s="342">
        <v>7.3688000000000002</v>
      </c>
    </row>
    <row r="67" spans="1:7" ht="13.5" x14ac:dyDescent="0.25">
      <c r="A67" s="343" t="s">
        <v>180</v>
      </c>
      <c r="B67" s="344">
        <v>0.45550000000000002</v>
      </c>
      <c r="C67" s="345">
        <v>144.51439999999999</v>
      </c>
      <c r="D67" s="346">
        <v>0.12870000000000001</v>
      </c>
      <c r="E67" s="346">
        <v>28.946100000000001</v>
      </c>
      <c r="F67" s="346">
        <v>16.215199999999999</v>
      </c>
      <c r="G67" s="346">
        <v>4.8156999999999996</v>
      </c>
    </row>
    <row r="68" spans="1:7" x14ac:dyDescent="0.2">
      <c r="A68" s="339" t="s">
        <v>181</v>
      </c>
      <c r="B68" s="340">
        <v>0.22689999999999999</v>
      </c>
      <c r="C68" s="341">
        <v>143.49029999999999</v>
      </c>
      <c r="D68" s="342">
        <v>5.6733000000000002</v>
      </c>
      <c r="E68" s="342">
        <v>29.0076</v>
      </c>
      <c r="F68" s="342">
        <v>14.541600000000001</v>
      </c>
      <c r="G68" s="342">
        <v>6.1473000000000004</v>
      </c>
    </row>
    <row r="69" spans="1:7" ht="13.5" x14ac:dyDescent="0.25">
      <c r="A69" s="343" t="s">
        <v>183</v>
      </c>
      <c r="B69" s="344">
        <v>0.1628</v>
      </c>
      <c r="C69" s="345">
        <v>139.58709999999999</v>
      </c>
      <c r="D69" s="346">
        <v>1.09E-2</v>
      </c>
      <c r="E69" s="346">
        <v>33.487299999999998</v>
      </c>
      <c r="F69" s="346">
        <v>16.576499999999999</v>
      </c>
      <c r="G69" s="346">
        <v>6.1580000000000004</v>
      </c>
    </row>
    <row r="70" spans="1:7" x14ac:dyDescent="0.2">
      <c r="A70" s="339" t="s">
        <v>184</v>
      </c>
      <c r="B70" s="340">
        <v>0.875</v>
      </c>
      <c r="C70" s="341">
        <v>142.49189999999999</v>
      </c>
      <c r="D70" s="342">
        <v>6.2899999999999998E-2</v>
      </c>
      <c r="E70" s="342">
        <v>29.1052</v>
      </c>
      <c r="F70" s="342">
        <v>15.944100000000001</v>
      </c>
      <c r="G70" s="342">
        <v>4.601</v>
      </c>
    </row>
    <row r="71" spans="1:7" ht="13.5" x14ac:dyDescent="0.25">
      <c r="A71" s="343" t="s">
        <v>185</v>
      </c>
      <c r="B71" s="344">
        <v>7.6280000000000001</v>
      </c>
      <c r="C71" s="345">
        <v>148.20689999999999</v>
      </c>
      <c r="D71" s="346">
        <v>0.51670000000000005</v>
      </c>
      <c r="E71" s="346">
        <v>24.611699999999999</v>
      </c>
      <c r="F71" s="346">
        <v>14.5265</v>
      </c>
      <c r="G71" s="346">
        <v>3.5234000000000001</v>
      </c>
    </row>
    <row r="72" spans="1:7" x14ac:dyDescent="0.2">
      <c r="A72" s="339" t="s">
        <v>186</v>
      </c>
      <c r="B72" s="340">
        <v>7.6899999999999996E-2</v>
      </c>
      <c r="C72" s="341">
        <v>144.26849999999999</v>
      </c>
      <c r="D72" s="342">
        <v>1.1299999999999999E-2</v>
      </c>
      <c r="E72" s="342">
        <v>28.444800000000001</v>
      </c>
      <c r="F72" s="342">
        <v>16.9603</v>
      </c>
      <c r="G72" s="342">
        <v>6.4698000000000002</v>
      </c>
    </row>
    <row r="73" spans="1:7" ht="13.5" x14ac:dyDescent="0.25">
      <c r="A73" s="343" t="s">
        <v>187</v>
      </c>
      <c r="B73" s="344">
        <v>0.77700000000000002</v>
      </c>
      <c r="C73" s="345">
        <v>135.2945</v>
      </c>
      <c r="D73" s="346">
        <v>0.114</v>
      </c>
      <c r="E73" s="346">
        <v>31.229299999999999</v>
      </c>
      <c r="F73" s="346">
        <v>17.831</v>
      </c>
      <c r="G73" s="346">
        <v>6.1584000000000003</v>
      </c>
    </row>
    <row r="74" spans="1:7" x14ac:dyDescent="0.2">
      <c r="A74" s="339" t="s">
        <v>188</v>
      </c>
      <c r="B74" s="340">
        <v>6.0857999999999999</v>
      </c>
      <c r="C74" s="341">
        <v>152.51300000000001</v>
      </c>
      <c r="D74" s="342">
        <v>0.56720000000000004</v>
      </c>
      <c r="E74" s="342">
        <v>20.787199999999999</v>
      </c>
      <c r="F74" s="342">
        <v>13.238</v>
      </c>
      <c r="G74" s="342">
        <v>2.1724000000000001</v>
      </c>
    </row>
    <row r="75" spans="1:7" ht="13.5" x14ac:dyDescent="0.25">
      <c r="A75" s="343" t="s">
        <v>189</v>
      </c>
      <c r="B75" s="344">
        <v>0.94740000000000002</v>
      </c>
      <c r="C75" s="345">
        <v>136.78319999999999</v>
      </c>
      <c r="D75" s="346">
        <v>1.6041000000000001</v>
      </c>
      <c r="E75" s="346">
        <v>34.376800000000003</v>
      </c>
      <c r="F75" s="346">
        <v>15.9923</v>
      </c>
      <c r="G75" s="346">
        <v>11.408300000000001</v>
      </c>
    </row>
    <row r="76" spans="1:7" x14ac:dyDescent="0.2">
      <c r="A76" s="339" t="s">
        <v>190</v>
      </c>
      <c r="B76" s="340">
        <v>6.5299999999999997E-2</v>
      </c>
      <c r="C76" s="341">
        <v>150.45480000000001</v>
      </c>
      <c r="D76" s="342">
        <v>0.45660000000000001</v>
      </c>
      <c r="E76" s="342">
        <v>24.018699999999999</v>
      </c>
      <c r="F76" s="342">
        <v>12.7666</v>
      </c>
      <c r="G76" s="342">
        <v>3.6118000000000001</v>
      </c>
    </row>
    <row r="77" spans="1:7" ht="13.5" x14ac:dyDescent="0.25">
      <c r="A77" s="343" t="s">
        <v>191</v>
      </c>
      <c r="B77" s="344">
        <v>3.3832</v>
      </c>
      <c r="C77" s="345">
        <v>145.39949999999999</v>
      </c>
      <c r="D77" s="346">
        <v>0.41980000000000001</v>
      </c>
      <c r="E77" s="346">
        <v>22.999199999999998</v>
      </c>
      <c r="F77" s="346">
        <v>14.4322</v>
      </c>
      <c r="G77" s="346">
        <v>1.976</v>
      </c>
    </row>
    <row r="78" spans="1:7" x14ac:dyDescent="0.2">
      <c r="A78" s="339" t="s">
        <v>192</v>
      </c>
      <c r="B78" s="340">
        <v>0.95660000000000001</v>
      </c>
      <c r="C78" s="341">
        <v>147.54339999999999</v>
      </c>
      <c r="D78" s="342">
        <v>3.6959</v>
      </c>
      <c r="E78" s="342">
        <v>24.392800000000001</v>
      </c>
      <c r="F78" s="342">
        <v>15.356199999999999</v>
      </c>
      <c r="G78" s="342">
        <v>2.4083000000000001</v>
      </c>
    </row>
    <row r="79" spans="1:7" ht="13.5" x14ac:dyDescent="0.25">
      <c r="A79" s="343" t="s">
        <v>193</v>
      </c>
      <c r="B79" s="344">
        <v>0.11840000000000001</v>
      </c>
      <c r="C79" s="345">
        <v>138.8877</v>
      </c>
      <c r="D79" s="346">
        <v>0.14979999999999999</v>
      </c>
      <c r="E79" s="346">
        <v>30.4758</v>
      </c>
      <c r="F79" s="346">
        <v>16.7895</v>
      </c>
      <c r="G79" s="346">
        <v>4.5381</v>
      </c>
    </row>
    <row r="80" spans="1:7" x14ac:dyDescent="0.2">
      <c r="A80" s="339" t="s">
        <v>194</v>
      </c>
      <c r="B80" s="340">
        <v>3.3460999999999999</v>
      </c>
      <c r="C80" s="341">
        <v>145.74879999999999</v>
      </c>
      <c r="D80" s="342">
        <v>0.62629999999999997</v>
      </c>
      <c r="E80" s="342">
        <v>27.768799999999999</v>
      </c>
      <c r="F80" s="342">
        <v>14.463900000000001</v>
      </c>
      <c r="G80" s="342">
        <v>5.7622999999999998</v>
      </c>
    </row>
    <row r="81" spans="1:7" ht="13.5" x14ac:dyDescent="0.25">
      <c r="A81" s="343" t="s">
        <v>196</v>
      </c>
      <c r="B81" s="344">
        <v>0.2802</v>
      </c>
      <c r="C81" s="345">
        <v>142.38720000000001</v>
      </c>
      <c r="D81" s="346">
        <v>7.2700000000000001E-2</v>
      </c>
      <c r="E81" s="346">
        <v>28.421700000000001</v>
      </c>
      <c r="F81" s="346">
        <v>16.179400000000001</v>
      </c>
      <c r="G81" s="346">
        <v>3.8292000000000002</v>
      </c>
    </row>
    <row r="82" spans="1:7" x14ac:dyDescent="0.2">
      <c r="A82" s="339" t="s">
        <v>197</v>
      </c>
      <c r="B82" s="340">
        <v>8.0399999999999999E-2</v>
      </c>
      <c r="C82" s="341">
        <v>145.1061</v>
      </c>
      <c r="D82" s="342">
        <v>0</v>
      </c>
      <c r="E82" s="342">
        <v>28.955400000000001</v>
      </c>
      <c r="F82" s="342">
        <v>16.834399999999999</v>
      </c>
      <c r="G82" s="342">
        <v>4.7065999999999999</v>
      </c>
    </row>
    <row r="83" spans="1:7" ht="13.5" x14ac:dyDescent="0.25">
      <c r="A83" s="343" t="s">
        <v>198</v>
      </c>
      <c r="B83" s="344">
        <v>5.8500000000000003E-2</v>
      </c>
      <c r="C83" s="345">
        <v>144.94579999999999</v>
      </c>
      <c r="D83" s="346">
        <v>3.8064</v>
      </c>
      <c r="E83" s="346">
        <v>29.904199999999999</v>
      </c>
      <c r="F83" s="346">
        <v>13.1256</v>
      </c>
      <c r="G83" s="346">
        <v>9.6717999999999993</v>
      </c>
    </row>
    <row r="84" spans="1:7" x14ac:dyDescent="0.2">
      <c r="A84" s="339" t="s">
        <v>199</v>
      </c>
      <c r="B84" s="340">
        <v>1.3885000000000001</v>
      </c>
      <c r="C84" s="341">
        <v>149.49250000000001</v>
      </c>
      <c r="D84" s="342">
        <v>2.1124999999999998</v>
      </c>
      <c r="E84" s="342">
        <v>23.528099999999998</v>
      </c>
      <c r="F84" s="342">
        <v>13.577199999999999</v>
      </c>
      <c r="G84" s="342">
        <v>3.8065000000000002</v>
      </c>
    </row>
    <row r="85" spans="1:7" ht="13.5" x14ac:dyDescent="0.25">
      <c r="A85" s="343" t="s">
        <v>200</v>
      </c>
      <c r="B85" s="344">
        <v>0.61229999999999996</v>
      </c>
      <c r="C85" s="345">
        <v>152.07939999999999</v>
      </c>
      <c r="D85" s="346">
        <v>1.7766</v>
      </c>
      <c r="E85" s="346">
        <v>19.899000000000001</v>
      </c>
      <c r="F85" s="346">
        <v>12.845800000000001</v>
      </c>
      <c r="G85" s="346">
        <v>1.4309000000000001</v>
      </c>
    </row>
    <row r="86" spans="1:7" x14ac:dyDescent="0.2">
      <c r="A86" s="339" t="s">
        <v>201</v>
      </c>
      <c r="B86" s="340">
        <v>0.2419</v>
      </c>
      <c r="C86" s="341">
        <v>151.8116</v>
      </c>
      <c r="D86" s="342">
        <v>4.3731</v>
      </c>
      <c r="E86" s="342">
        <v>24.020399999999999</v>
      </c>
      <c r="F86" s="342">
        <v>14.2746</v>
      </c>
      <c r="G86" s="342">
        <v>3.3946999999999998</v>
      </c>
    </row>
    <row r="87" spans="1:7" ht="13.5" x14ac:dyDescent="0.25">
      <c r="A87" s="343" t="s">
        <v>202</v>
      </c>
      <c r="B87" s="344">
        <v>9.0274000000000001</v>
      </c>
      <c r="C87" s="345">
        <v>151.529</v>
      </c>
      <c r="D87" s="346">
        <v>0.88370000000000004</v>
      </c>
      <c r="E87" s="346">
        <v>22</v>
      </c>
      <c r="F87" s="346">
        <v>13.7979</v>
      </c>
      <c r="G87" s="346">
        <v>3.3288000000000002</v>
      </c>
    </row>
    <row r="88" spans="1:7" ht="13.5" x14ac:dyDescent="0.25">
      <c r="A88" s="348" t="s">
        <v>203</v>
      </c>
      <c r="B88" s="340">
        <v>2.0529999999999999</v>
      </c>
      <c r="C88" s="341">
        <v>152.78559999999999</v>
      </c>
      <c r="D88" s="342">
        <v>0.55579999999999996</v>
      </c>
      <c r="E88" s="342">
        <v>23.7424</v>
      </c>
      <c r="F88" s="342">
        <v>15.8809</v>
      </c>
      <c r="G88" s="342">
        <v>1.4711000000000001</v>
      </c>
    </row>
    <row r="89" spans="1:7" x14ac:dyDescent="0.2">
      <c r="A89" s="347" t="s">
        <v>204</v>
      </c>
      <c r="B89" s="344">
        <v>0.56689999999999996</v>
      </c>
      <c r="C89" s="345">
        <v>134.43549999999999</v>
      </c>
      <c r="D89" s="346">
        <v>2.1158999999999999</v>
      </c>
      <c r="E89" s="346">
        <v>32.002299999999998</v>
      </c>
      <c r="F89" s="346">
        <v>14.968400000000001</v>
      </c>
      <c r="G89" s="346">
        <v>8.2242999999999995</v>
      </c>
    </row>
    <row r="90" spans="1:7" ht="13.5" x14ac:dyDescent="0.25">
      <c r="A90" s="348" t="s">
        <v>205</v>
      </c>
      <c r="B90" s="340">
        <v>1.1087</v>
      </c>
      <c r="C90" s="341">
        <v>135.81710000000001</v>
      </c>
      <c r="D90" s="342">
        <v>1.5134000000000001</v>
      </c>
      <c r="E90" s="342">
        <v>30.869700000000002</v>
      </c>
      <c r="F90" s="342">
        <v>14.8561</v>
      </c>
      <c r="G90" s="342">
        <v>8.5543999999999993</v>
      </c>
    </row>
    <row r="91" spans="1:7" x14ac:dyDescent="0.2">
      <c r="A91" s="347" t="s">
        <v>206</v>
      </c>
      <c r="B91" s="344">
        <v>1.4901</v>
      </c>
      <c r="C91" s="345">
        <v>136.92930000000001</v>
      </c>
      <c r="D91" s="346">
        <v>1.0364</v>
      </c>
      <c r="E91" s="346">
        <v>33.167499999999997</v>
      </c>
      <c r="F91" s="346">
        <v>14.594799999999999</v>
      </c>
      <c r="G91" s="346">
        <v>11.8527</v>
      </c>
    </row>
    <row r="92" spans="1:7" ht="13.5" x14ac:dyDescent="0.25">
      <c r="A92" s="348" t="s">
        <v>207</v>
      </c>
      <c r="B92" s="340">
        <v>0.2019</v>
      </c>
      <c r="C92" s="341">
        <v>125.2199</v>
      </c>
      <c r="D92" s="342">
        <v>0.34749999999999998</v>
      </c>
      <c r="E92" s="342">
        <v>35.473999999999997</v>
      </c>
      <c r="F92" s="342">
        <v>15.359400000000001</v>
      </c>
      <c r="G92" s="342">
        <v>11.3422</v>
      </c>
    </row>
    <row r="93" spans="1:7" x14ac:dyDescent="0.2">
      <c r="A93" s="347" t="s">
        <v>208</v>
      </c>
      <c r="B93" s="344">
        <v>6.0299999999999999E-2</v>
      </c>
      <c r="C93" s="345">
        <v>136.6857</v>
      </c>
      <c r="D93" s="346">
        <v>6.0503999999999998</v>
      </c>
      <c r="E93" s="346">
        <v>31.715399999999999</v>
      </c>
      <c r="F93" s="346">
        <v>17.527799999999999</v>
      </c>
      <c r="G93" s="346">
        <v>11.0246</v>
      </c>
    </row>
    <row r="94" spans="1:7" ht="13.5" x14ac:dyDescent="0.25">
      <c r="A94" s="348" t="s">
        <v>209</v>
      </c>
      <c r="B94" s="340">
        <v>3.9032</v>
      </c>
      <c r="C94" s="341">
        <v>146.97659999999999</v>
      </c>
      <c r="D94" s="342">
        <v>1.0826</v>
      </c>
      <c r="E94" s="342">
        <v>24.472999999999999</v>
      </c>
      <c r="F94" s="342">
        <v>12.529400000000001</v>
      </c>
      <c r="G94" s="342">
        <v>5.6425999999999998</v>
      </c>
    </row>
    <row r="95" spans="1:7" x14ac:dyDescent="0.2">
      <c r="A95" s="347" t="s">
        <v>210</v>
      </c>
      <c r="B95" s="344">
        <v>8.3799999999999999E-2</v>
      </c>
      <c r="C95" s="345">
        <v>138.965</v>
      </c>
      <c r="D95" s="346">
        <v>0</v>
      </c>
      <c r="E95" s="346">
        <v>29.447299999999998</v>
      </c>
      <c r="F95" s="346">
        <v>14.195</v>
      </c>
      <c r="G95" s="346">
        <v>6.1360000000000001</v>
      </c>
    </row>
    <row r="96" spans="1:7" ht="13.5" x14ac:dyDescent="0.25">
      <c r="A96" s="348" t="s">
        <v>211</v>
      </c>
      <c r="B96" s="340">
        <v>3.0322</v>
      </c>
      <c r="C96" s="341">
        <v>144.2988</v>
      </c>
      <c r="D96" s="342">
        <v>2.7679999999999998</v>
      </c>
      <c r="E96" s="342">
        <v>27.835100000000001</v>
      </c>
      <c r="F96" s="342">
        <v>14.8735</v>
      </c>
      <c r="G96" s="342">
        <v>6.2770999999999999</v>
      </c>
    </row>
    <row r="97" spans="1:7" x14ac:dyDescent="0.2">
      <c r="A97" s="347" t="s">
        <v>212</v>
      </c>
      <c r="B97" s="344">
        <v>1.0029999999999999</v>
      </c>
      <c r="C97" s="345">
        <v>140.37029999999999</v>
      </c>
      <c r="D97" s="346">
        <v>2.5112000000000001</v>
      </c>
      <c r="E97" s="346">
        <v>28.5321</v>
      </c>
      <c r="F97" s="346">
        <v>15.5124</v>
      </c>
      <c r="G97" s="346">
        <v>4.1904000000000003</v>
      </c>
    </row>
    <row r="98" spans="1:7" ht="13.5" x14ac:dyDescent="0.25">
      <c r="A98" s="348" t="s">
        <v>213</v>
      </c>
      <c r="B98" s="340">
        <v>2.9984999999999999</v>
      </c>
      <c r="C98" s="341">
        <v>149.5993</v>
      </c>
      <c r="D98" s="342">
        <v>8.4611000000000001</v>
      </c>
      <c r="E98" s="342">
        <v>23.933599999999998</v>
      </c>
      <c r="F98" s="342">
        <v>13.4556</v>
      </c>
      <c r="G98" s="342">
        <v>5.0175000000000001</v>
      </c>
    </row>
    <row r="99" spans="1:7" x14ac:dyDescent="0.2">
      <c r="A99" s="347" t="s">
        <v>214</v>
      </c>
      <c r="B99" s="344">
        <v>5.91E-2</v>
      </c>
      <c r="C99" s="345">
        <v>145.3707</v>
      </c>
      <c r="D99" s="346">
        <v>0</v>
      </c>
      <c r="E99" s="346">
        <v>28.464500000000001</v>
      </c>
      <c r="F99" s="346">
        <v>19.131399999999999</v>
      </c>
      <c r="G99" s="346">
        <v>4.1501000000000001</v>
      </c>
    </row>
    <row r="100" spans="1:7" x14ac:dyDescent="0.2">
      <c r="A100" s="339" t="s">
        <v>215</v>
      </c>
      <c r="B100" s="340">
        <v>1.5174000000000001</v>
      </c>
      <c r="C100" s="341">
        <v>132.11920000000001</v>
      </c>
      <c r="D100" s="342">
        <v>3.1783999999999999</v>
      </c>
      <c r="E100" s="342">
        <v>33.8613</v>
      </c>
      <c r="F100" s="342">
        <v>14.708600000000001</v>
      </c>
      <c r="G100" s="342">
        <v>11.336399999999999</v>
      </c>
    </row>
    <row r="101" spans="1:7" ht="13.5" x14ac:dyDescent="0.25">
      <c r="A101" s="343" t="s">
        <v>216</v>
      </c>
      <c r="B101" s="344">
        <v>7.1900000000000006E-2</v>
      </c>
      <c r="C101" s="345">
        <v>140.91800000000001</v>
      </c>
      <c r="D101" s="346">
        <v>7.9000000000000008E-3</v>
      </c>
      <c r="E101" s="346">
        <v>27.241499999999998</v>
      </c>
      <c r="F101" s="346">
        <v>15.7737</v>
      </c>
      <c r="G101" s="346">
        <v>5.2817999999999996</v>
      </c>
    </row>
    <row r="102" spans="1:7" x14ac:dyDescent="0.2">
      <c r="A102" s="339" t="s">
        <v>217</v>
      </c>
      <c r="B102" s="340">
        <v>0.3458</v>
      </c>
      <c r="C102" s="341">
        <v>145.7252</v>
      </c>
      <c r="D102" s="342">
        <v>1.4987999999999999</v>
      </c>
      <c r="E102" s="342">
        <v>25.0289</v>
      </c>
      <c r="F102" s="342">
        <v>14.1309</v>
      </c>
      <c r="G102" s="342">
        <v>3.2469000000000001</v>
      </c>
    </row>
    <row r="103" spans="1:7" ht="13.5" x14ac:dyDescent="0.25">
      <c r="A103" s="343" t="s">
        <v>218</v>
      </c>
      <c r="B103" s="344">
        <v>0.40600000000000003</v>
      </c>
      <c r="C103" s="345">
        <v>131.79329999999999</v>
      </c>
      <c r="D103" s="346">
        <v>7.9234999999999998</v>
      </c>
      <c r="E103" s="346">
        <v>35.167999999999999</v>
      </c>
      <c r="F103" s="346">
        <v>14.8766</v>
      </c>
      <c r="G103" s="346">
        <v>11.385</v>
      </c>
    </row>
    <row r="104" spans="1:7" x14ac:dyDescent="0.2">
      <c r="A104" s="339" t="s">
        <v>219</v>
      </c>
      <c r="B104" s="340">
        <v>0.68400000000000005</v>
      </c>
      <c r="C104" s="341">
        <v>146.37899999999999</v>
      </c>
      <c r="D104" s="342">
        <v>0.90749999999999997</v>
      </c>
      <c r="E104" s="342">
        <v>29.422999999999998</v>
      </c>
      <c r="F104" s="342">
        <v>16.0761</v>
      </c>
      <c r="G104" s="342">
        <v>10.401999999999999</v>
      </c>
    </row>
    <row r="105" spans="1:7" ht="13.5" x14ac:dyDescent="0.25">
      <c r="A105" s="343" t="s">
        <v>220</v>
      </c>
      <c r="B105" s="344">
        <v>2.1473</v>
      </c>
      <c r="C105" s="345">
        <v>156.1412</v>
      </c>
      <c r="D105" s="346">
        <v>1.9000999999999999</v>
      </c>
      <c r="E105" s="346">
        <v>22.5182</v>
      </c>
      <c r="F105" s="346">
        <v>14.4161</v>
      </c>
      <c r="G105" s="346">
        <v>4.34</v>
      </c>
    </row>
    <row r="106" spans="1:7" x14ac:dyDescent="0.2">
      <c r="A106" s="339" t="s">
        <v>221</v>
      </c>
      <c r="B106" s="340">
        <v>14.8912</v>
      </c>
      <c r="C106" s="341">
        <v>149.72200000000001</v>
      </c>
      <c r="D106" s="342">
        <v>2.5146000000000002</v>
      </c>
      <c r="E106" s="342">
        <v>25.978300000000001</v>
      </c>
      <c r="F106" s="342">
        <v>13.5406</v>
      </c>
      <c r="G106" s="342">
        <v>7.9596999999999998</v>
      </c>
    </row>
    <row r="107" spans="1:7" ht="13.5" x14ac:dyDescent="0.25">
      <c r="A107" s="343" t="s">
        <v>222</v>
      </c>
      <c r="B107" s="344">
        <v>1.4255</v>
      </c>
      <c r="C107" s="345">
        <v>141.3905</v>
      </c>
      <c r="D107" s="346">
        <v>1.8171999999999999</v>
      </c>
      <c r="E107" s="346">
        <v>28.216699999999999</v>
      </c>
      <c r="F107" s="346">
        <v>14.2639</v>
      </c>
      <c r="G107" s="346">
        <v>9.6145999999999994</v>
      </c>
    </row>
    <row r="108" spans="1:7" x14ac:dyDescent="0.2">
      <c r="A108" s="339" t="s">
        <v>223</v>
      </c>
      <c r="B108" s="340">
        <v>1.2014</v>
      </c>
      <c r="C108" s="341">
        <v>141.2587</v>
      </c>
      <c r="D108" s="342">
        <v>1.9401999999999999</v>
      </c>
      <c r="E108" s="342">
        <v>30.3324</v>
      </c>
      <c r="F108" s="342">
        <v>16.261199999999999</v>
      </c>
      <c r="G108" s="342">
        <v>7.7369000000000003</v>
      </c>
    </row>
    <row r="109" spans="1:7" ht="13.5" x14ac:dyDescent="0.25">
      <c r="A109" s="343" t="s">
        <v>224</v>
      </c>
      <c r="B109" s="344">
        <v>0.58819999999999995</v>
      </c>
      <c r="C109" s="345">
        <v>141.18969999999999</v>
      </c>
      <c r="D109" s="346">
        <v>1.4534</v>
      </c>
      <c r="E109" s="346">
        <v>30.204799999999999</v>
      </c>
      <c r="F109" s="346">
        <v>15.0686</v>
      </c>
      <c r="G109" s="346">
        <v>8.6204000000000001</v>
      </c>
    </row>
    <row r="110" spans="1:7" x14ac:dyDescent="0.2">
      <c r="A110" s="339" t="s">
        <v>225</v>
      </c>
      <c r="B110" s="340">
        <v>0.27939999999999998</v>
      </c>
      <c r="C110" s="341">
        <v>144.7199</v>
      </c>
      <c r="D110" s="342">
        <v>7.0621</v>
      </c>
      <c r="E110" s="342">
        <v>24.715900000000001</v>
      </c>
      <c r="F110" s="342">
        <v>15.9282</v>
      </c>
      <c r="G110" s="342">
        <v>4.5190999999999999</v>
      </c>
    </row>
    <row r="111" spans="1:7" ht="13.5" x14ac:dyDescent="0.25">
      <c r="A111" s="343" t="s">
        <v>226</v>
      </c>
      <c r="B111" s="344">
        <v>4.4448999999999996</v>
      </c>
      <c r="C111" s="345">
        <v>147.28100000000001</v>
      </c>
      <c r="D111" s="346">
        <v>3.6183000000000001</v>
      </c>
      <c r="E111" s="346">
        <v>23.4953</v>
      </c>
      <c r="F111" s="346">
        <v>12.527799999999999</v>
      </c>
      <c r="G111" s="346">
        <v>7.5107999999999997</v>
      </c>
    </row>
    <row r="112" spans="1:7" x14ac:dyDescent="0.2">
      <c r="A112" s="339" t="s">
        <v>227</v>
      </c>
      <c r="B112" s="340">
        <v>2.0939999999999999</v>
      </c>
      <c r="C112" s="341">
        <v>148.2792</v>
      </c>
      <c r="D112" s="342">
        <v>3.9500999999999999</v>
      </c>
      <c r="E112" s="342">
        <v>29.297899999999998</v>
      </c>
      <c r="F112" s="342">
        <v>11.1465</v>
      </c>
      <c r="G112" s="342">
        <v>15.072699999999999</v>
      </c>
    </row>
    <row r="113" spans="1:7" ht="13.5" x14ac:dyDescent="0.25">
      <c r="A113" s="343" t="s">
        <v>228</v>
      </c>
      <c r="B113" s="344">
        <v>1.6736</v>
      </c>
      <c r="C113" s="345">
        <v>143.67420000000001</v>
      </c>
      <c r="D113" s="346">
        <v>3.2480000000000002</v>
      </c>
      <c r="E113" s="346">
        <v>31.113700000000001</v>
      </c>
      <c r="F113" s="346">
        <v>13.7979</v>
      </c>
      <c r="G113" s="346">
        <v>10.581099999999999</v>
      </c>
    </row>
    <row r="114" spans="1:7" x14ac:dyDescent="0.2">
      <c r="A114" s="339" t="s">
        <v>229</v>
      </c>
      <c r="B114" s="340">
        <v>1.1789000000000001</v>
      </c>
      <c r="C114" s="341">
        <v>138.5857</v>
      </c>
      <c r="D114" s="342">
        <v>5.8673000000000002</v>
      </c>
      <c r="E114" s="342">
        <v>32.833599999999997</v>
      </c>
      <c r="F114" s="342">
        <v>14.5732</v>
      </c>
      <c r="G114" s="342">
        <v>9.5896000000000008</v>
      </c>
    </row>
    <row r="115" spans="1:7" ht="13.5" x14ac:dyDescent="0.25">
      <c r="A115" s="343" t="s">
        <v>230</v>
      </c>
      <c r="B115" s="344">
        <v>2.7391999999999999</v>
      </c>
      <c r="C115" s="345">
        <v>135.34479999999999</v>
      </c>
      <c r="D115" s="346">
        <v>8.5485000000000007</v>
      </c>
      <c r="E115" s="346">
        <v>39.133400000000002</v>
      </c>
      <c r="F115" s="346">
        <v>14.367699999999999</v>
      </c>
      <c r="G115" s="346">
        <v>11.382199999999999</v>
      </c>
    </row>
    <row r="116" spans="1:7" x14ac:dyDescent="0.2">
      <c r="A116" s="339" t="s">
        <v>231</v>
      </c>
      <c r="B116" s="340">
        <v>0.46600000000000003</v>
      </c>
      <c r="C116" s="341">
        <v>135.01750000000001</v>
      </c>
      <c r="D116" s="342">
        <v>3.7530999999999999</v>
      </c>
      <c r="E116" s="342">
        <v>34.802300000000002</v>
      </c>
      <c r="F116" s="342">
        <v>15.197100000000001</v>
      </c>
      <c r="G116" s="342">
        <v>8.3552</v>
      </c>
    </row>
    <row r="117" spans="1:7" ht="13.5" x14ac:dyDescent="0.25">
      <c r="A117" s="343" t="s">
        <v>232</v>
      </c>
      <c r="B117" s="344">
        <v>12.3956</v>
      </c>
      <c r="C117" s="345">
        <v>140.74940000000001</v>
      </c>
      <c r="D117" s="346">
        <v>6.1174999999999997</v>
      </c>
      <c r="E117" s="346">
        <v>31.2486</v>
      </c>
      <c r="F117" s="346">
        <v>14.4558</v>
      </c>
      <c r="G117" s="346">
        <v>8.5177999999999994</v>
      </c>
    </row>
    <row r="118" spans="1:7" x14ac:dyDescent="0.2">
      <c r="A118" s="339" t="s">
        <v>233</v>
      </c>
      <c r="B118" s="340">
        <v>7.1894999999999998</v>
      </c>
      <c r="C118" s="341">
        <v>140.22720000000001</v>
      </c>
      <c r="D118" s="342">
        <v>5.8959999999999999</v>
      </c>
      <c r="E118" s="342">
        <v>30.613299999999999</v>
      </c>
      <c r="F118" s="342">
        <v>14.891</v>
      </c>
      <c r="G118" s="342">
        <v>8.2213999999999992</v>
      </c>
    </row>
    <row r="119" spans="1:7" ht="13.5" x14ac:dyDescent="0.25">
      <c r="A119" s="343" t="s">
        <v>234</v>
      </c>
      <c r="B119" s="344">
        <v>2.2479</v>
      </c>
      <c r="C119" s="345">
        <v>151.0487</v>
      </c>
      <c r="D119" s="346">
        <v>1.4886999999999999</v>
      </c>
      <c r="E119" s="346">
        <v>25.496600000000001</v>
      </c>
      <c r="F119" s="346">
        <v>13.1876</v>
      </c>
      <c r="G119" s="346">
        <v>5.0503</v>
      </c>
    </row>
    <row r="120" spans="1:7" x14ac:dyDescent="0.2">
      <c r="A120" s="339" t="s">
        <v>235</v>
      </c>
      <c r="B120" s="340">
        <v>4.3494000000000002</v>
      </c>
      <c r="C120" s="341">
        <v>143.76240000000001</v>
      </c>
      <c r="D120" s="342">
        <v>6.1254999999999997</v>
      </c>
      <c r="E120" s="342">
        <v>28.665900000000001</v>
      </c>
      <c r="F120" s="342">
        <v>14.5137</v>
      </c>
      <c r="G120" s="342">
        <v>7.9134000000000002</v>
      </c>
    </row>
    <row r="121" spans="1:7" ht="13.5" x14ac:dyDescent="0.25">
      <c r="A121" s="343" t="s">
        <v>236</v>
      </c>
      <c r="B121" s="344">
        <v>1.0693999999999999</v>
      </c>
      <c r="C121" s="345">
        <v>147.89609999999999</v>
      </c>
      <c r="D121" s="346">
        <v>5.8842999999999996</v>
      </c>
      <c r="E121" s="346">
        <v>24.9222</v>
      </c>
      <c r="F121" s="346">
        <v>14.7781</v>
      </c>
      <c r="G121" s="346">
        <v>4.9130000000000003</v>
      </c>
    </row>
    <row r="122" spans="1:7" x14ac:dyDescent="0.2">
      <c r="A122" s="339" t="s">
        <v>237</v>
      </c>
      <c r="B122" s="340">
        <v>4.8404999999999996</v>
      </c>
      <c r="C122" s="341">
        <v>139.86699999999999</v>
      </c>
      <c r="D122" s="342">
        <v>5.2263999999999999</v>
      </c>
      <c r="E122" s="342">
        <v>29.117000000000001</v>
      </c>
      <c r="F122" s="342">
        <v>15.321199999999999</v>
      </c>
      <c r="G122" s="342">
        <v>6.7809999999999997</v>
      </c>
    </row>
    <row r="123" spans="1:7" ht="13.5" x14ac:dyDescent="0.25">
      <c r="A123" s="343" t="s">
        <v>238</v>
      </c>
      <c r="B123" s="344">
        <v>0.4521</v>
      </c>
      <c r="C123" s="345">
        <v>144.69309999999999</v>
      </c>
      <c r="D123" s="346">
        <v>8.4595000000000002</v>
      </c>
      <c r="E123" s="346">
        <v>26.801300000000001</v>
      </c>
      <c r="F123" s="346">
        <v>16.289899999999999</v>
      </c>
      <c r="G123" s="346">
        <v>5.3273000000000001</v>
      </c>
    </row>
    <row r="124" spans="1:7" x14ac:dyDescent="0.2">
      <c r="A124" s="339" t="s">
        <v>239</v>
      </c>
      <c r="B124" s="340">
        <v>0.83079999999999998</v>
      </c>
      <c r="C124" s="341">
        <v>141.5829</v>
      </c>
      <c r="D124" s="342">
        <v>6.6070000000000002</v>
      </c>
      <c r="E124" s="342">
        <v>30.4983</v>
      </c>
      <c r="F124" s="342">
        <v>15.3498</v>
      </c>
      <c r="G124" s="342">
        <v>8.1555999999999997</v>
      </c>
    </row>
    <row r="125" spans="1:7" ht="13.5" x14ac:dyDescent="0.25">
      <c r="A125" s="343" t="s">
        <v>240</v>
      </c>
      <c r="B125" s="344">
        <v>0.215</v>
      </c>
      <c r="C125" s="345">
        <v>153.7997</v>
      </c>
      <c r="D125" s="346">
        <v>10.0649</v>
      </c>
      <c r="E125" s="346">
        <v>28.067499999999999</v>
      </c>
      <c r="F125" s="346">
        <v>16.5063</v>
      </c>
      <c r="G125" s="346">
        <v>4.5591999999999997</v>
      </c>
    </row>
    <row r="126" spans="1:7" x14ac:dyDescent="0.2">
      <c r="A126" s="339" t="s">
        <v>241</v>
      </c>
      <c r="B126" s="340">
        <v>0.51239999999999997</v>
      </c>
      <c r="C126" s="341">
        <v>144.1189</v>
      </c>
      <c r="D126" s="342">
        <v>3.1838000000000002</v>
      </c>
      <c r="E126" s="342">
        <v>28.5093</v>
      </c>
      <c r="F126" s="342">
        <v>13.891</v>
      </c>
      <c r="G126" s="342">
        <v>12.344200000000001</v>
      </c>
    </row>
    <row r="127" spans="1:7" ht="13.5" x14ac:dyDescent="0.25">
      <c r="A127" s="343" t="s">
        <v>242</v>
      </c>
      <c r="B127" s="344">
        <v>0.14369999999999999</v>
      </c>
      <c r="C127" s="345">
        <v>146.2901</v>
      </c>
      <c r="D127" s="346">
        <v>5.4200999999999997</v>
      </c>
      <c r="E127" s="346">
        <v>30.000299999999999</v>
      </c>
      <c r="F127" s="346">
        <v>15.546900000000001</v>
      </c>
      <c r="G127" s="346">
        <v>5.5598000000000001</v>
      </c>
    </row>
    <row r="128" spans="1:7" x14ac:dyDescent="0.2">
      <c r="A128" s="339" t="s">
        <v>243</v>
      </c>
      <c r="B128" s="340">
        <v>3.6554000000000002</v>
      </c>
      <c r="C128" s="341">
        <v>135.39169999999999</v>
      </c>
      <c r="D128" s="342">
        <v>4.1927000000000003</v>
      </c>
      <c r="E128" s="342">
        <v>33.146299999999997</v>
      </c>
      <c r="F128" s="342">
        <v>14.7525</v>
      </c>
      <c r="G128" s="342">
        <v>10.4015</v>
      </c>
    </row>
    <row r="129" spans="1:7" ht="13.5" x14ac:dyDescent="0.25">
      <c r="A129" s="343" t="s">
        <v>244</v>
      </c>
      <c r="B129" s="344">
        <v>3.5358000000000001</v>
      </c>
      <c r="C129" s="345">
        <v>127.77209999999999</v>
      </c>
      <c r="D129" s="346">
        <v>6.7328999999999999</v>
      </c>
      <c r="E129" s="346">
        <v>41.078600000000002</v>
      </c>
      <c r="F129" s="346">
        <v>17.389199999999999</v>
      </c>
      <c r="G129" s="346">
        <v>14.6256</v>
      </c>
    </row>
    <row r="130" spans="1:7" x14ac:dyDescent="0.2">
      <c r="A130" s="339" t="s">
        <v>245</v>
      </c>
      <c r="B130" s="340">
        <v>0.43859999999999999</v>
      </c>
      <c r="C130" s="341">
        <v>138.39009999999999</v>
      </c>
      <c r="D130" s="342">
        <v>6.2263999999999999</v>
      </c>
      <c r="E130" s="342">
        <v>31.435500000000001</v>
      </c>
      <c r="F130" s="342">
        <v>15.181100000000001</v>
      </c>
      <c r="G130" s="342">
        <v>11.033300000000001</v>
      </c>
    </row>
    <row r="131" spans="1:7" ht="13.5" x14ac:dyDescent="0.25">
      <c r="A131" s="343" t="s">
        <v>246</v>
      </c>
      <c r="B131" s="344">
        <v>10.620900000000001</v>
      </c>
      <c r="C131" s="345">
        <v>135.68790000000001</v>
      </c>
      <c r="D131" s="346">
        <v>4.5147000000000004</v>
      </c>
      <c r="E131" s="346">
        <v>32.420999999999999</v>
      </c>
      <c r="F131" s="346">
        <v>14.974</v>
      </c>
      <c r="G131" s="346">
        <v>10.6623</v>
      </c>
    </row>
    <row r="132" spans="1:7" x14ac:dyDescent="0.2">
      <c r="A132" s="339" t="s">
        <v>247</v>
      </c>
      <c r="B132" s="340">
        <v>0.54169999999999996</v>
      </c>
      <c r="C132" s="341">
        <v>141.8981</v>
      </c>
      <c r="D132" s="342">
        <v>8.3233999999999995</v>
      </c>
      <c r="E132" s="342">
        <v>30.610700000000001</v>
      </c>
      <c r="F132" s="342">
        <v>14.7272</v>
      </c>
      <c r="G132" s="342">
        <v>9.3873999999999995</v>
      </c>
    </row>
    <row r="133" spans="1:7" ht="13.5" x14ac:dyDescent="0.25">
      <c r="A133" s="343" t="s">
        <v>248</v>
      </c>
      <c r="B133" s="344">
        <v>3.3900999999999999</v>
      </c>
      <c r="C133" s="345">
        <v>128.73269999999999</v>
      </c>
      <c r="D133" s="346">
        <v>2.0836000000000001</v>
      </c>
      <c r="E133" s="346">
        <v>32.601599999999998</v>
      </c>
      <c r="F133" s="346">
        <v>14.531499999999999</v>
      </c>
      <c r="G133" s="346">
        <v>10.730499999999999</v>
      </c>
    </row>
    <row r="134" spans="1:7" x14ac:dyDescent="0.2">
      <c r="A134" s="339" t="s">
        <v>249</v>
      </c>
      <c r="B134" s="340">
        <v>0.90410000000000001</v>
      </c>
      <c r="C134" s="341">
        <v>134.03980000000001</v>
      </c>
      <c r="D134" s="342">
        <v>3.5585</v>
      </c>
      <c r="E134" s="342">
        <v>32.711599999999997</v>
      </c>
      <c r="F134" s="342">
        <v>15.0769</v>
      </c>
      <c r="G134" s="342">
        <v>10.263299999999999</v>
      </c>
    </row>
    <row r="135" spans="1:7" ht="13.5" x14ac:dyDescent="0.25">
      <c r="A135" s="343" t="s">
        <v>250</v>
      </c>
      <c r="B135" s="344">
        <v>0.13789999999999999</v>
      </c>
      <c r="C135" s="345">
        <v>132.87209999999999</v>
      </c>
      <c r="D135" s="346">
        <v>5.1794000000000002</v>
      </c>
      <c r="E135" s="346">
        <v>36.606200000000001</v>
      </c>
      <c r="F135" s="346">
        <v>13.0093</v>
      </c>
      <c r="G135" s="346">
        <v>13.7182</v>
      </c>
    </row>
    <row r="136" spans="1:7" x14ac:dyDescent="0.2">
      <c r="A136" s="339" t="s">
        <v>251</v>
      </c>
      <c r="B136" s="340">
        <v>0.2747</v>
      </c>
      <c r="C136" s="341">
        <v>132.32579999999999</v>
      </c>
      <c r="D136" s="342">
        <v>4.0769000000000002</v>
      </c>
      <c r="E136" s="342">
        <v>35.590299999999999</v>
      </c>
      <c r="F136" s="342">
        <v>12.5191</v>
      </c>
      <c r="G136" s="342">
        <v>13.0642</v>
      </c>
    </row>
    <row r="137" spans="1:7" ht="13.5" x14ac:dyDescent="0.25">
      <c r="A137" s="343" t="s">
        <v>252</v>
      </c>
      <c r="B137" s="344">
        <v>0.32219999999999999</v>
      </c>
      <c r="C137" s="345">
        <v>130.19759999999999</v>
      </c>
      <c r="D137" s="346">
        <v>1.8581000000000001</v>
      </c>
      <c r="E137" s="346">
        <v>36.971800000000002</v>
      </c>
      <c r="F137" s="346">
        <v>13.597099999999999</v>
      </c>
      <c r="G137" s="346">
        <v>12.3902</v>
      </c>
    </row>
    <row r="138" spans="1:7" x14ac:dyDescent="0.2">
      <c r="A138" s="339" t="s">
        <v>253</v>
      </c>
      <c r="B138" s="340">
        <v>0.36509999999999998</v>
      </c>
      <c r="C138" s="341">
        <v>142.2944</v>
      </c>
      <c r="D138" s="342">
        <v>8.1409000000000002</v>
      </c>
      <c r="E138" s="342">
        <v>30.9239</v>
      </c>
      <c r="F138" s="342">
        <v>15.056699999999999</v>
      </c>
      <c r="G138" s="342">
        <v>9.9370999999999992</v>
      </c>
    </row>
    <row r="139" spans="1:7" ht="13.5" x14ac:dyDescent="0.25">
      <c r="A139" s="343" t="s">
        <v>254</v>
      </c>
      <c r="B139" s="344">
        <v>0.57509999999999994</v>
      </c>
      <c r="C139" s="345">
        <v>133.64250000000001</v>
      </c>
      <c r="D139" s="346">
        <v>3.7928999999999999</v>
      </c>
      <c r="E139" s="346">
        <v>35.231099999999998</v>
      </c>
      <c r="F139" s="346">
        <v>14.5182</v>
      </c>
      <c r="G139" s="346">
        <v>13.0869</v>
      </c>
    </row>
    <row r="140" spans="1:7" x14ac:dyDescent="0.2">
      <c r="A140" s="339" t="s">
        <v>255</v>
      </c>
      <c r="B140" s="340">
        <v>2.7492000000000001</v>
      </c>
      <c r="C140" s="341">
        <v>138.06370000000001</v>
      </c>
      <c r="D140" s="342">
        <v>4.1109999999999998</v>
      </c>
      <c r="E140" s="342">
        <v>29.7103</v>
      </c>
      <c r="F140" s="342">
        <v>15.0967</v>
      </c>
      <c r="G140" s="342">
        <v>8.3089999999999993</v>
      </c>
    </row>
    <row r="141" spans="1:7" ht="13.5" x14ac:dyDescent="0.25">
      <c r="A141" s="343" t="s">
        <v>256</v>
      </c>
      <c r="B141" s="344">
        <v>6.2263999999999999</v>
      </c>
      <c r="C141" s="345">
        <v>134.8674</v>
      </c>
      <c r="D141" s="346">
        <v>4.6764999999999999</v>
      </c>
      <c r="E141" s="346">
        <v>34.235199999999999</v>
      </c>
      <c r="F141" s="346">
        <v>13.716200000000001</v>
      </c>
      <c r="G141" s="346">
        <v>11.843</v>
      </c>
    </row>
    <row r="142" spans="1:7" x14ac:dyDescent="0.2">
      <c r="A142" s="339" t="s">
        <v>257</v>
      </c>
      <c r="B142" s="340">
        <v>4.2267000000000001</v>
      </c>
      <c r="C142" s="341">
        <v>133.21889999999999</v>
      </c>
      <c r="D142" s="342">
        <v>3.7439</v>
      </c>
      <c r="E142" s="342">
        <v>37.112299999999998</v>
      </c>
      <c r="F142" s="342">
        <v>14.4994</v>
      </c>
      <c r="G142" s="342">
        <v>14.59</v>
      </c>
    </row>
    <row r="143" spans="1:7" ht="13.5" x14ac:dyDescent="0.25">
      <c r="A143" s="343" t="s">
        <v>258</v>
      </c>
      <c r="B143" s="344">
        <v>4.9484000000000004</v>
      </c>
      <c r="C143" s="345">
        <v>136.24950000000001</v>
      </c>
      <c r="D143" s="346">
        <v>5.5304000000000002</v>
      </c>
      <c r="E143" s="346">
        <v>35.484000000000002</v>
      </c>
      <c r="F143" s="346">
        <v>13.678800000000001</v>
      </c>
      <c r="G143" s="346">
        <v>12.807399999999999</v>
      </c>
    </row>
    <row r="144" spans="1:7" x14ac:dyDescent="0.2">
      <c r="A144" s="339" t="s">
        <v>259</v>
      </c>
      <c r="B144" s="340">
        <v>1.1495</v>
      </c>
      <c r="C144" s="341">
        <v>139.44710000000001</v>
      </c>
      <c r="D144" s="342">
        <v>9.4128000000000007</v>
      </c>
      <c r="E144" s="342">
        <v>29.209299999999999</v>
      </c>
      <c r="F144" s="342">
        <v>15.0252</v>
      </c>
      <c r="G144" s="342">
        <v>7.5789</v>
      </c>
    </row>
    <row r="145" spans="1:7" ht="13.5" x14ac:dyDescent="0.25">
      <c r="A145" s="343" t="s">
        <v>260</v>
      </c>
      <c r="B145" s="344">
        <v>1.4249000000000001</v>
      </c>
      <c r="C145" s="345">
        <v>139.5069</v>
      </c>
      <c r="D145" s="346">
        <v>8.8615999999999993</v>
      </c>
      <c r="E145" s="346">
        <v>28.8687</v>
      </c>
      <c r="F145" s="346">
        <v>14.973100000000001</v>
      </c>
      <c r="G145" s="346">
        <v>8.9499999999999993</v>
      </c>
    </row>
    <row r="146" spans="1:7" x14ac:dyDescent="0.2">
      <c r="A146" s="339" t="s">
        <v>261</v>
      </c>
      <c r="B146" s="340">
        <v>1.8592</v>
      </c>
      <c r="C146" s="341">
        <v>152.73570000000001</v>
      </c>
      <c r="D146" s="342">
        <v>3.4401999999999999</v>
      </c>
      <c r="E146" s="342">
        <v>23.328399999999998</v>
      </c>
      <c r="F146" s="342">
        <v>12.5961</v>
      </c>
      <c r="G146" s="342">
        <v>4.5583</v>
      </c>
    </row>
    <row r="147" spans="1:7" ht="13.5" x14ac:dyDescent="0.25">
      <c r="A147" s="343" t="s">
        <v>262</v>
      </c>
      <c r="B147" s="344">
        <v>3.1345999999999998</v>
      </c>
      <c r="C147" s="345">
        <v>154.4956</v>
      </c>
      <c r="D147" s="346">
        <v>18.680599999999998</v>
      </c>
      <c r="E147" s="346">
        <v>33.200899999999997</v>
      </c>
      <c r="F147" s="346">
        <v>15.4939</v>
      </c>
      <c r="G147" s="346">
        <v>11.7958</v>
      </c>
    </row>
    <row r="148" spans="1:7" x14ac:dyDescent="0.2">
      <c r="A148" s="339" t="s">
        <v>263</v>
      </c>
      <c r="B148" s="340">
        <v>9.3635000000000002</v>
      </c>
      <c r="C148" s="341">
        <v>154.5882</v>
      </c>
      <c r="D148" s="342">
        <v>6.8398000000000003</v>
      </c>
      <c r="E148" s="342">
        <v>25.398099999999999</v>
      </c>
      <c r="F148" s="342">
        <v>13.295500000000001</v>
      </c>
      <c r="G148" s="342">
        <v>6.5728</v>
      </c>
    </row>
    <row r="149" spans="1:7" ht="13.5" x14ac:dyDescent="0.25">
      <c r="A149" s="343" t="s">
        <v>264</v>
      </c>
      <c r="B149" s="344">
        <v>1.4473</v>
      </c>
      <c r="C149" s="345">
        <v>133.63679999999999</v>
      </c>
      <c r="D149" s="346">
        <v>5.2868000000000004</v>
      </c>
      <c r="E149" s="346">
        <v>35.385100000000001</v>
      </c>
      <c r="F149" s="346">
        <v>15.0114</v>
      </c>
      <c r="G149" s="346">
        <v>13.1191</v>
      </c>
    </row>
    <row r="150" spans="1:7" x14ac:dyDescent="0.2">
      <c r="A150" s="339" t="s">
        <v>265</v>
      </c>
      <c r="B150" s="340">
        <v>10.603400000000001</v>
      </c>
      <c r="C150" s="341">
        <v>142.3169</v>
      </c>
      <c r="D150" s="342">
        <v>4.5068999999999999</v>
      </c>
      <c r="E150" s="342">
        <v>30.349599999999999</v>
      </c>
      <c r="F150" s="342">
        <v>14.014200000000001</v>
      </c>
      <c r="G150" s="342">
        <v>9.6283999999999992</v>
      </c>
    </row>
    <row r="151" spans="1:7" ht="13.5" x14ac:dyDescent="0.25">
      <c r="A151" s="343" t="s">
        <v>266</v>
      </c>
      <c r="B151" s="344">
        <v>6.8714000000000004</v>
      </c>
      <c r="C151" s="345">
        <v>141.78479999999999</v>
      </c>
      <c r="D151" s="346">
        <v>0.98180000000000001</v>
      </c>
      <c r="E151" s="346">
        <v>31.4649</v>
      </c>
      <c r="F151" s="346">
        <v>12.701499999999999</v>
      </c>
      <c r="G151" s="346">
        <v>11.7842</v>
      </c>
    </row>
    <row r="152" spans="1:7" x14ac:dyDescent="0.2">
      <c r="A152" s="339" t="s">
        <v>267</v>
      </c>
      <c r="B152" s="340">
        <v>0.25879999999999997</v>
      </c>
      <c r="C152" s="341">
        <v>136.012</v>
      </c>
      <c r="D152" s="342">
        <v>5.8647999999999998</v>
      </c>
      <c r="E152" s="342">
        <v>33.127099999999999</v>
      </c>
      <c r="F152" s="342">
        <v>15.9153</v>
      </c>
      <c r="G152" s="342">
        <v>9.7706999999999997</v>
      </c>
    </row>
    <row r="153" spans="1:7" ht="13.5" x14ac:dyDescent="0.25">
      <c r="A153" s="343" t="s">
        <v>268</v>
      </c>
      <c r="B153" s="344">
        <v>12.420299999999999</v>
      </c>
      <c r="C153" s="345">
        <v>134.10319999999999</v>
      </c>
      <c r="D153" s="346">
        <v>3.0663</v>
      </c>
      <c r="E153" s="346">
        <v>34.622100000000003</v>
      </c>
      <c r="F153" s="346">
        <v>12.8703</v>
      </c>
      <c r="G153" s="346">
        <v>13.8416</v>
      </c>
    </row>
    <row r="154" spans="1:7" x14ac:dyDescent="0.2">
      <c r="A154" s="339" t="s">
        <v>269</v>
      </c>
      <c r="B154" s="340">
        <v>2.0265</v>
      </c>
      <c r="C154" s="341">
        <v>134.64330000000001</v>
      </c>
      <c r="D154" s="342">
        <v>3.5663999999999998</v>
      </c>
      <c r="E154" s="342">
        <v>36.953899999999997</v>
      </c>
      <c r="F154" s="342">
        <v>13.9964</v>
      </c>
      <c r="G154" s="342">
        <v>15.5442</v>
      </c>
    </row>
    <row r="155" spans="1:7" ht="13.5" x14ac:dyDescent="0.25">
      <c r="A155" s="343" t="s">
        <v>270</v>
      </c>
      <c r="B155" s="344">
        <v>0.17080000000000001</v>
      </c>
      <c r="C155" s="345">
        <v>139.70910000000001</v>
      </c>
      <c r="D155" s="346">
        <v>1.3845000000000001</v>
      </c>
      <c r="E155" s="346">
        <v>32.657299999999999</v>
      </c>
      <c r="F155" s="346">
        <v>14.073499999999999</v>
      </c>
      <c r="G155" s="346">
        <v>11.7509</v>
      </c>
    </row>
    <row r="156" spans="1:7" x14ac:dyDescent="0.2">
      <c r="A156" s="339" t="s">
        <v>271</v>
      </c>
      <c r="B156" s="340">
        <v>0.38740000000000002</v>
      </c>
      <c r="C156" s="341">
        <v>129.4314</v>
      </c>
      <c r="D156" s="342">
        <v>2.1082000000000001</v>
      </c>
      <c r="E156" s="342">
        <v>37.576700000000002</v>
      </c>
      <c r="F156" s="342">
        <v>15.7113</v>
      </c>
      <c r="G156" s="342">
        <v>14.5182</v>
      </c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39"/>
      <c r="B162" s="340"/>
      <c r="C162" s="341"/>
      <c r="D162" s="342"/>
      <c r="E162" s="342"/>
      <c r="F162" s="342"/>
      <c r="G162" s="342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3" manualBreakCount="3">
    <brk id="57" max="6" man="1"/>
    <brk id="101" max="6" man="1"/>
    <brk id="145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1DFD8-061D-4668-A5C4-9FB3FBACC2A0}">
  <sheetPr codeName="List7">
    <tabColor rgb="FF33CCFF"/>
  </sheetPr>
  <dimension ref="A1:Q32"/>
  <sheetViews>
    <sheetView showGridLines="0" topLeftCell="A10" zoomScaleNormal="100" zoomScaleSheetLayoutView="100" workbookViewId="0">
      <selection activeCell="H41" sqref="H41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303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304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Moravskoslezský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305</v>
      </c>
      <c r="C6" s="27"/>
      <c r="D6" s="49">
        <v>157.0659</v>
      </c>
      <c r="E6" s="28" t="s">
        <v>306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107.74550000000001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307</v>
      </c>
      <c r="D10" s="48">
        <v>85.897900000000007</v>
      </c>
      <c r="E10" s="39" t="s">
        <v>306</v>
      </c>
    </row>
    <row r="11" spans="1:17" ht="19.5" customHeight="1" x14ac:dyDescent="0.2">
      <c r="B11" s="40" t="s">
        <v>10</v>
      </c>
      <c r="C11" s="37" t="s">
        <v>308</v>
      </c>
      <c r="D11" s="48">
        <v>114.976</v>
      </c>
      <c r="E11" s="39" t="s">
        <v>306</v>
      </c>
    </row>
    <row r="12" spans="1:17" ht="19.5" customHeight="1" x14ac:dyDescent="0.2">
      <c r="B12" s="40" t="s">
        <v>12</v>
      </c>
      <c r="C12" s="37" t="s">
        <v>309</v>
      </c>
      <c r="D12" s="48">
        <v>157.0659</v>
      </c>
      <c r="E12" s="39" t="s">
        <v>306</v>
      </c>
      <c r="L12" s="360"/>
    </row>
    <row r="13" spans="1:17" ht="19.5" customHeight="1" x14ac:dyDescent="0.2">
      <c r="B13" s="40" t="s">
        <v>14</v>
      </c>
      <c r="C13" s="37" t="s">
        <v>310</v>
      </c>
      <c r="D13" s="48">
        <v>207.53569999999999</v>
      </c>
      <c r="E13" s="39" t="s">
        <v>306</v>
      </c>
      <c r="L13" s="360"/>
    </row>
    <row r="14" spans="1:17" ht="19.5" customHeight="1" x14ac:dyDescent="0.2">
      <c r="B14" s="40" t="s">
        <v>16</v>
      </c>
      <c r="C14" s="37" t="s">
        <v>311</v>
      </c>
      <c r="D14" s="48">
        <v>269.28199999999998</v>
      </c>
      <c r="E14" s="39" t="s">
        <v>306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312</v>
      </c>
      <c r="C16" s="27"/>
      <c r="D16" s="49">
        <v>175.69049999999999</v>
      </c>
      <c r="E16" s="28" t="s">
        <v>306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29.078099999999992</v>
      </c>
      <c r="C22" s="55">
        <f>D11</f>
        <v>114.976</v>
      </c>
      <c r="D22" s="56">
        <f>D12-D11</f>
        <v>42.0899</v>
      </c>
      <c r="E22" s="56">
        <f>D13-D12</f>
        <v>50.469799999999992</v>
      </c>
      <c r="F22" s="56">
        <f>D14-D13</f>
        <v>61.746299999999991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313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AE5D1-AF9F-422C-BFA5-C7ADAA09A620}">
  <sheetPr codeName="List12">
    <tabColor rgb="FF66FFFF"/>
  </sheetPr>
  <dimension ref="A1:Q55"/>
  <sheetViews>
    <sheetView showGridLines="0" zoomScaleNormal="100" zoomScaleSheetLayoutView="100" workbookViewId="0">
      <selection activeCell="H41" sqref="H41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314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315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Moravskoslezský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316</v>
      </c>
      <c r="D6" s="383" t="s">
        <v>317</v>
      </c>
      <c r="E6" s="384"/>
      <c r="F6" s="383" t="s">
        <v>318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306</v>
      </c>
      <c r="D10" s="385" t="s">
        <v>306</v>
      </c>
      <c r="E10" s="385" t="s">
        <v>306</v>
      </c>
      <c r="F10" s="385" t="s">
        <v>306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329.07229999999998</v>
      </c>
      <c r="C12" s="389">
        <v>157.0659</v>
      </c>
      <c r="D12" s="390">
        <v>85.897900000000007</v>
      </c>
      <c r="E12" s="390">
        <v>269.28199999999998</v>
      </c>
      <c r="F12" s="389">
        <v>175.69049999999999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1.2152000000000001</v>
      </c>
      <c r="C13" s="394">
        <v>122.259</v>
      </c>
      <c r="D13" s="395">
        <v>92.061499999999995</v>
      </c>
      <c r="E13" s="395">
        <v>160.5924</v>
      </c>
      <c r="F13" s="394">
        <v>125.5436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51.968699999999998</v>
      </c>
      <c r="C14" s="398">
        <v>146.4802</v>
      </c>
      <c r="D14" s="399">
        <v>85.1</v>
      </c>
      <c r="E14" s="399">
        <v>225.62039999999999</v>
      </c>
      <c r="F14" s="398">
        <v>155.3064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76.672899999999998</v>
      </c>
      <c r="C15" s="398">
        <v>161.1951</v>
      </c>
      <c r="D15" s="399">
        <v>85.396600000000007</v>
      </c>
      <c r="E15" s="399">
        <v>280.12869999999998</v>
      </c>
      <c r="F15" s="398">
        <v>178.59909999999999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100.9316</v>
      </c>
      <c r="C16" s="398">
        <v>160.66050000000001</v>
      </c>
      <c r="D16" s="399">
        <v>86.753200000000007</v>
      </c>
      <c r="E16" s="399">
        <v>285.07069999999999</v>
      </c>
      <c r="F16" s="398">
        <v>184.38849999999999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79.704700000000003</v>
      </c>
      <c r="C17" s="398">
        <v>157.38130000000001</v>
      </c>
      <c r="D17" s="399">
        <v>87.2483</v>
      </c>
      <c r="E17" s="399">
        <v>269.3852</v>
      </c>
      <c r="F17" s="398">
        <v>176.0386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18.579000000000001</v>
      </c>
      <c r="C18" s="398">
        <v>155.67689999999999</v>
      </c>
      <c r="D18" s="399">
        <v>83.75</v>
      </c>
      <c r="E18" s="399">
        <v>276.7176</v>
      </c>
      <c r="F18" s="398">
        <v>175.23990000000001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199.44309999999999</v>
      </c>
      <c r="C20" s="404">
        <v>173.25989999999999</v>
      </c>
      <c r="D20" s="405">
        <v>87.806700000000006</v>
      </c>
      <c r="E20" s="405">
        <v>290.34059999999999</v>
      </c>
      <c r="F20" s="404">
        <v>191.20099999999999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0.83960000000000001</v>
      </c>
      <c r="C21" s="394">
        <v>127.69199999999999</v>
      </c>
      <c r="D21" s="395">
        <v>92.061499999999995</v>
      </c>
      <c r="E21" s="395">
        <v>166.6474</v>
      </c>
      <c r="F21" s="394">
        <v>129.0206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33.801000000000002</v>
      </c>
      <c r="C22" s="398">
        <v>157.73310000000001</v>
      </c>
      <c r="D22" s="399">
        <v>88.77</v>
      </c>
      <c r="E22" s="399">
        <v>235.3426</v>
      </c>
      <c r="F22" s="398">
        <v>162.2568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49.013100000000001</v>
      </c>
      <c r="C23" s="398">
        <v>178.80719999999999</v>
      </c>
      <c r="D23" s="399">
        <v>85.1</v>
      </c>
      <c r="E23" s="399">
        <v>303.93529999999998</v>
      </c>
      <c r="F23" s="398">
        <v>193.98990000000001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58.105600000000003</v>
      </c>
      <c r="C24" s="398">
        <v>180.1875</v>
      </c>
      <c r="D24" s="399">
        <v>86.777299999999997</v>
      </c>
      <c r="E24" s="399">
        <v>316.07260000000002</v>
      </c>
      <c r="F24" s="398">
        <v>204.2105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44.290700000000001</v>
      </c>
      <c r="C25" s="398">
        <v>176.6867</v>
      </c>
      <c r="D25" s="399">
        <v>94.478800000000007</v>
      </c>
      <c r="E25" s="399">
        <v>292.70209999999997</v>
      </c>
      <c r="F25" s="398">
        <v>196.5581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13.392799999999999</v>
      </c>
      <c r="C26" s="398">
        <v>164.36340000000001</v>
      </c>
      <c r="D26" s="399">
        <v>83.75</v>
      </c>
      <c r="E26" s="399">
        <v>290.34059999999999</v>
      </c>
      <c r="F26" s="398">
        <v>183.7842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129.62909999999999</v>
      </c>
      <c r="C28" s="404">
        <v>135.93799999999999</v>
      </c>
      <c r="D28" s="405">
        <v>85.1</v>
      </c>
      <c r="E28" s="405">
        <v>229.33539999999999</v>
      </c>
      <c r="F28" s="404">
        <v>151.82660000000001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0.3755</v>
      </c>
      <c r="C29" s="394">
        <v>113.4388</v>
      </c>
      <c r="D29" s="395">
        <v>90.54</v>
      </c>
      <c r="E29" s="395">
        <v>146.42840000000001</v>
      </c>
      <c r="F29" s="394">
        <v>117.7698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18.1676</v>
      </c>
      <c r="C30" s="398">
        <v>130.9254</v>
      </c>
      <c r="D30" s="399">
        <v>83.456500000000005</v>
      </c>
      <c r="E30" s="399">
        <v>197.65610000000001</v>
      </c>
      <c r="F30" s="398">
        <v>142.375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27.659700000000001</v>
      </c>
      <c r="C31" s="398">
        <v>135.43510000000001</v>
      </c>
      <c r="D31" s="399">
        <v>85.804699999999997</v>
      </c>
      <c r="E31" s="399">
        <v>231.30019999999999</v>
      </c>
      <c r="F31" s="398">
        <v>151.32650000000001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42.825899999999997</v>
      </c>
      <c r="C32" s="398">
        <v>140.2509</v>
      </c>
      <c r="D32" s="399">
        <v>85.897900000000007</v>
      </c>
      <c r="E32" s="399">
        <v>238.83449999999999</v>
      </c>
      <c r="F32" s="398">
        <v>157.49430000000001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35.414000000000001</v>
      </c>
      <c r="C33" s="398">
        <v>134.6576</v>
      </c>
      <c r="D33" s="399">
        <v>85.08</v>
      </c>
      <c r="E33" s="399">
        <v>233.3263</v>
      </c>
      <c r="F33" s="398">
        <v>150.3758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5.1860999999999997</v>
      </c>
      <c r="C34" s="398">
        <v>131.6414</v>
      </c>
      <c r="D34" s="399">
        <v>83.78</v>
      </c>
      <c r="E34" s="399">
        <v>229.25829999999999</v>
      </c>
      <c r="F34" s="398">
        <v>153.1747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414F8-4688-48B2-99F1-2C4AB580CAD1}">
  <sheetPr codeName="List14">
    <tabColor rgb="FF66FFFF"/>
  </sheetPr>
  <dimension ref="A1:S2660"/>
  <sheetViews>
    <sheetView showGridLines="0" zoomScaleNormal="100" zoomScaleSheetLayoutView="100" workbookViewId="0">
      <selection activeCell="H41" sqref="H41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2018</v>
      </c>
      <c r="B1" s="2"/>
      <c r="C1" s="3"/>
      <c r="D1" s="1"/>
      <c r="E1" s="2"/>
      <c r="F1" s="3" t="s">
        <v>319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320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Moravskoslezský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321</v>
      </c>
      <c r="B7" s="271" t="s">
        <v>67</v>
      </c>
      <c r="C7" s="383" t="s">
        <v>316</v>
      </c>
      <c r="D7" s="383" t="s">
        <v>317</v>
      </c>
      <c r="E7" s="384"/>
      <c r="F7" s="383" t="s">
        <v>318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306</v>
      </c>
      <c r="D11" s="385" t="s">
        <v>306</v>
      </c>
      <c r="E11" s="385" t="s">
        <v>306</v>
      </c>
      <c r="F11" s="385" t="s">
        <v>306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0.3548</v>
      </c>
      <c r="C13" s="423">
        <v>420.05399999999997</v>
      </c>
      <c r="D13" s="424">
        <v>85.16</v>
      </c>
      <c r="E13" s="424">
        <v>1049.2320999999999</v>
      </c>
      <c r="F13" s="424">
        <v>512.08299999999997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0.71719999999999995</v>
      </c>
      <c r="C14" s="425">
        <v>413.19670000000002</v>
      </c>
      <c r="D14" s="426">
        <v>192.01820000000001</v>
      </c>
      <c r="E14" s="426">
        <v>807.31</v>
      </c>
      <c r="F14" s="426">
        <v>455.01400000000001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0.26690000000000003</v>
      </c>
      <c r="C15" s="423">
        <v>360.27319999999997</v>
      </c>
      <c r="D15" s="424">
        <v>155.3683</v>
      </c>
      <c r="E15" s="424">
        <v>741.7038</v>
      </c>
      <c r="F15" s="424">
        <v>425.04919999999998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0.6855</v>
      </c>
      <c r="C16" s="425">
        <v>279.48360000000002</v>
      </c>
      <c r="D16" s="426">
        <v>164.72229999999999</v>
      </c>
      <c r="E16" s="426">
        <v>607.75260000000003</v>
      </c>
      <c r="F16" s="426">
        <v>356.19569999999999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1.2385999999999999</v>
      </c>
      <c r="C17" s="423">
        <v>310.15289999999999</v>
      </c>
      <c r="D17" s="424">
        <v>138.8947</v>
      </c>
      <c r="E17" s="424">
        <v>649.21410000000003</v>
      </c>
      <c r="F17" s="424">
        <v>397.7527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0.28439999999999999</v>
      </c>
      <c r="C18" s="425">
        <v>406.22030000000001</v>
      </c>
      <c r="D18" s="426">
        <v>251.97489999999999</v>
      </c>
      <c r="E18" s="426">
        <v>838.00429999999994</v>
      </c>
      <c r="F18" s="426">
        <v>505.59339999999997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0.21970000000000001</v>
      </c>
      <c r="C19" s="423">
        <v>236.08459999999999</v>
      </c>
      <c r="D19" s="424">
        <v>174.56370000000001</v>
      </c>
      <c r="E19" s="424">
        <v>468.29360000000003</v>
      </c>
      <c r="F19" s="424">
        <v>300.74250000000001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2.3410000000000002</v>
      </c>
      <c r="C20" s="425">
        <v>290.34059999999999</v>
      </c>
      <c r="D20" s="426">
        <v>80.670599999999993</v>
      </c>
      <c r="E20" s="426">
        <v>670.95709999999997</v>
      </c>
      <c r="F20" s="426">
        <v>376.41550000000001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0.14069999999999999</v>
      </c>
      <c r="C21" s="423">
        <v>388.92309999999998</v>
      </c>
      <c r="D21" s="424">
        <v>276.9332</v>
      </c>
      <c r="E21" s="424">
        <v>841.36839999999995</v>
      </c>
      <c r="F21" s="424">
        <v>470.32600000000002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0.90129999999999999</v>
      </c>
      <c r="C22" s="425">
        <v>302.4554</v>
      </c>
      <c r="D22" s="426">
        <v>168.46680000000001</v>
      </c>
      <c r="E22" s="426">
        <v>613.08730000000003</v>
      </c>
      <c r="F22" s="426">
        <v>344.5401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0.76690000000000003</v>
      </c>
      <c r="C23" s="423">
        <v>382.90929999999997</v>
      </c>
      <c r="D23" s="424">
        <v>178.87039999999999</v>
      </c>
      <c r="E23" s="424">
        <v>881.66120000000001</v>
      </c>
      <c r="F23" s="424">
        <v>440.97410000000002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0.29249999999999998</v>
      </c>
      <c r="C24" s="425">
        <v>377.57249999999999</v>
      </c>
      <c r="D24" s="426">
        <v>229.31270000000001</v>
      </c>
      <c r="E24" s="426">
        <v>717.12599999999998</v>
      </c>
      <c r="F24" s="426">
        <v>439.2867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0.11799999999999999</v>
      </c>
      <c r="C25" s="423">
        <v>209.1328</v>
      </c>
      <c r="D25" s="424">
        <v>119.8837</v>
      </c>
      <c r="E25" s="424">
        <v>503.19549999999998</v>
      </c>
      <c r="F25" s="424">
        <v>280.61669999999998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8.5099999999999995E-2</v>
      </c>
      <c r="C26" s="425">
        <v>130.6319</v>
      </c>
      <c r="D26" s="426">
        <v>95.42</v>
      </c>
      <c r="E26" s="426">
        <v>314.33589999999998</v>
      </c>
      <c r="F26" s="426">
        <v>162.57390000000001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140</v>
      </c>
      <c r="B27" s="340">
        <v>0.1477</v>
      </c>
      <c r="C27" s="423">
        <v>272.33850000000001</v>
      </c>
      <c r="D27" s="424">
        <v>170.63</v>
      </c>
      <c r="E27" s="424">
        <v>524.23400000000004</v>
      </c>
      <c r="F27" s="424">
        <v>321.0924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141</v>
      </c>
      <c r="B28" s="344">
        <v>4.7399999999999998E-2</v>
      </c>
      <c r="C28" s="425">
        <v>287.8295</v>
      </c>
      <c r="D28" s="426">
        <v>162.83539999999999</v>
      </c>
      <c r="E28" s="426">
        <v>620.95119999999997</v>
      </c>
      <c r="F28" s="426">
        <v>332.99310000000003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142</v>
      </c>
      <c r="B29" s="340">
        <v>0.56020000000000003</v>
      </c>
      <c r="C29" s="423">
        <v>190.89959999999999</v>
      </c>
      <c r="D29" s="424">
        <v>171.51480000000001</v>
      </c>
      <c r="E29" s="424">
        <v>238.19710000000001</v>
      </c>
      <c r="F29" s="424">
        <v>200.4632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143</v>
      </c>
      <c r="B30" s="344">
        <v>1.2776000000000001</v>
      </c>
      <c r="C30" s="425">
        <v>236.22659999999999</v>
      </c>
      <c r="D30" s="426">
        <v>175.46879999999999</v>
      </c>
      <c r="E30" s="426">
        <v>426.35570000000001</v>
      </c>
      <c r="F30" s="426">
        <v>274.22359999999998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144</v>
      </c>
      <c r="B31" s="340">
        <v>2.3639999999999999</v>
      </c>
      <c r="C31" s="423">
        <v>254.6275</v>
      </c>
      <c r="D31" s="424">
        <v>175.48339999999999</v>
      </c>
      <c r="E31" s="424">
        <v>399.0652</v>
      </c>
      <c r="F31" s="424">
        <v>275.5496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145</v>
      </c>
      <c r="B32" s="344">
        <v>0.51459999999999995</v>
      </c>
      <c r="C32" s="425">
        <v>267.28820000000002</v>
      </c>
      <c r="D32" s="426">
        <v>189.82409999999999</v>
      </c>
      <c r="E32" s="426">
        <v>452.81970000000001</v>
      </c>
      <c r="F32" s="426">
        <v>295.91219999999998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146</v>
      </c>
      <c r="B33" s="340">
        <v>0.29330000000000001</v>
      </c>
      <c r="C33" s="423">
        <v>278.42180000000002</v>
      </c>
      <c r="D33" s="424">
        <v>205.37799999999999</v>
      </c>
      <c r="E33" s="424">
        <v>386.07499999999999</v>
      </c>
      <c r="F33" s="424">
        <v>301.1508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147</v>
      </c>
      <c r="B34" s="344">
        <v>0.31940000000000002</v>
      </c>
      <c r="C34" s="425">
        <v>257.07569999999998</v>
      </c>
      <c r="D34" s="426">
        <v>190.15610000000001</v>
      </c>
      <c r="E34" s="426">
        <v>392.17809999999997</v>
      </c>
      <c r="F34" s="426">
        <v>287.79989999999998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148</v>
      </c>
      <c r="B35" s="340">
        <v>3.78E-2</v>
      </c>
      <c r="C35" s="423">
        <v>231.23419999999999</v>
      </c>
      <c r="D35" s="424">
        <v>165.2397</v>
      </c>
      <c r="E35" s="424">
        <v>340.04849999999999</v>
      </c>
      <c r="F35" s="424">
        <v>238.63749999999999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149</v>
      </c>
      <c r="B36" s="344">
        <v>0.68200000000000005</v>
      </c>
      <c r="C36" s="425">
        <v>219.018</v>
      </c>
      <c r="D36" s="426">
        <v>174.0224</v>
      </c>
      <c r="E36" s="426">
        <v>270.2654</v>
      </c>
      <c r="F36" s="426">
        <v>228.41040000000001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150</v>
      </c>
      <c r="B37" s="340">
        <v>0.84519999999999995</v>
      </c>
      <c r="C37" s="423">
        <v>238.83449999999999</v>
      </c>
      <c r="D37" s="424">
        <v>196.04679999999999</v>
      </c>
      <c r="E37" s="424">
        <v>977.23580000000004</v>
      </c>
      <c r="F37" s="424">
        <v>335.81950000000001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151</v>
      </c>
      <c r="B38" s="344">
        <v>2.0785999999999998</v>
      </c>
      <c r="C38" s="425">
        <v>238.4846</v>
      </c>
      <c r="D38" s="426">
        <v>137.0153</v>
      </c>
      <c r="E38" s="426">
        <v>478.6044</v>
      </c>
      <c r="F38" s="426">
        <v>288.82530000000003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152</v>
      </c>
      <c r="B39" s="340">
        <v>1.1842999999999999</v>
      </c>
      <c r="C39" s="423">
        <v>232.46469999999999</v>
      </c>
      <c r="D39" s="424">
        <v>122.3485</v>
      </c>
      <c r="E39" s="424">
        <v>387.73230000000001</v>
      </c>
      <c r="F39" s="424">
        <v>255.40350000000001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153</v>
      </c>
      <c r="B40" s="344">
        <v>0.47810000000000002</v>
      </c>
      <c r="C40" s="425">
        <v>204.68629999999999</v>
      </c>
      <c r="D40" s="426">
        <v>129.50360000000001</v>
      </c>
      <c r="E40" s="426">
        <v>398.55810000000002</v>
      </c>
      <c r="F40" s="426">
        <v>240.21879999999999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154</v>
      </c>
      <c r="B41" s="340">
        <v>0.66800000000000004</v>
      </c>
      <c r="C41" s="423">
        <v>213.3074</v>
      </c>
      <c r="D41" s="424">
        <v>133.18430000000001</v>
      </c>
      <c r="E41" s="424">
        <v>379.84500000000003</v>
      </c>
      <c r="F41" s="424">
        <v>246.1927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155</v>
      </c>
      <c r="B42" s="344">
        <v>0.30890000000000001</v>
      </c>
      <c r="C42" s="425">
        <v>247.02019999999999</v>
      </c>
      <c r="D42" s="426">
        <v>170.30850000000001</v>
      </c>
      <c r="E42" s="426">
        <v>357.98009999999999</v>
      </c>
      <c r="F42" s="426">
        <v>257.3374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156</v>
      </c>
      <c r="B43" s="340">
        <v>5.7500000000000002E-2</v>
      </c>
      <c r="C43" s="423">
        <v>227.4675</v>
      </c>
      <c r="D43" s="424">
        <v>182.34530000000001</v>
      </c>
      <c r="E43" s="424">
        <v>362.99</v>
      </c>
      <c r="F43" s="424">
        <v>240.4759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157</v>
      </c>
      <c r="B44" s="344">
        <v>6.9099999999999995E-2</v>
      </c>
      <c r="C44" s="425">
        <v>254.98419999999999</v>
      </c>
      <c r="D44" s="426">
        <v>164.31800000000001</v>
      </c>
      <c r="E44" s="426">
        <v>522.46590000000003</v>
      </c>
      <c r="F44" s="426">
        <v>305.96879999999999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158</v>
      </c>
      <c r="B45" s="340">
        <v>0.94789999999999996</v>
      </c>
      <c r="C45" s="423">
        <v>257.45280000000002</v>
      </c>
      <c r="D45" s="424">
        <v>144.81710000000001</v>
      </c>
      <c r="E45" s="424">
        <v>509.2491</v>
      </c>
      <c r="F45" s="424">
        <v>300.15449999999998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159</v>
      </c>
      <c r="B46" s="344">
        <v>2.0123000000000002</v>
      </c>
      <c r="C46" s="425">
        <v>284.29340000000002</v>
      </c>
      <c r="D46" s="426">
        <v>176.78800000000001</v>
      </c>
      <c r="E46" s="426">
        <v>393.15069999999997</v>
      </c>
      <c r="F46" s="426">
        <v>284.45049999999998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160</v>
      </c>
      <c r="B47" s="340">
        <v>0.1216</v>
      </c>
      <c r="C47" s="423">
        <v>244.70070000000001</v>
      </c>
      <c r="D47" s="424">
        <v>158.95699999999999</v>
      </c>
      <c r="E47" s="424">
        <v>363.06689999999998</v>
      </c>
      <c r="F47" s="424">
        <v>261.97460000000001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161</v>
      </c>
      <c r="B48" s="344">
        <v>1.9491000000000001</v>
      </c>
      <c r="C48" s="425">
        <v>224.50579999999999</v>
      </c>
      <c r="D48" s="426">
        <v>152.75819999999999</v>
      </c>
      <c r="E48" s="426">
        <v>382.30399999999997</v>
      </c>
      <c r="F48" s="426">
        <v>249.52780000000001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162</v>
      </c>
      <c r="B49" s="340">
        <v>8.4900000000000003E-2</v>
      </c>
      <c r="C49" s="423">
        <v>377.00470000000001</v>
      </c>
      <c r="D49" s="424">
        <v>223.4837</v>
      </c>
      <c r="E49" s="424">
        <v>624.89089999999999</v>
      </c>
      <c r="F49" s="424">
        <v>434.85700000000003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163</v>
      </c>
      <c r="B50" s="344">
        <v>0.39479999999999998</v>
      </c>
      <c r="C50" s="425">
        <v>325.46050000000002</v>
      </c>
      <c r="D50" s="426">
        <v>186.32140000000001</v>
      </c>
      <c r="E50" s="426">
        <v>410.0136</v>
      </c>
      <c r="F50" s="426">
        <v>332.23689999999999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164</v>
      </c>
      <c r="B51" s="340">
        <v>0.30580000000000002</v>
      </c>
      <c r="C51" s="423">
        <v>172.34110000000001</v>
      </c>
      <c r="D51" s="424">
        <v>111.4802</v>
      </c>
      <c r="E51" s="424">
        <v>205.0498</v>
      </c>
      <c r="F51" s="424">
        <v>163.57599999999999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165</v>
      </c>
      <c r="B52" s="344">
        <v>0.29849999999999999</v>
      </c>
      <c r="C52" s="425">
        <v>121.87139999999999</v>
      </c>
      <c r="D52" s="426">
        <v>100.8184</v>
      </c>
      <c r="E52" s="426">
        <v>195.69589999999999</v>
      </c>
      <c r="F52" s="426">
        <v>135.48249999999999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166</v>
      </c>
      <c r="B53" s="340">
        <v>9.5899999999999999E-2</v>
      </c>
      <c r="C53" s="423">
        <v>196.7287</v>
      </c>
      <c r="D53" s="424">
        <v>141.00409999999999</v>
      </c>
      <c r="E53" s="424">
        <v>269.93560000000002</v>
      </c>
      <c r="F53" s="424">
        <v>204.2559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167</v>
      </c>
      <c r="B54" s="344">
        <v>0.43759999999999999</v>
      </c>
      <c r="C54" s="425">
        <v>184.52359999999999</v>
      </c>
      <c r="D54" s="426">
        <v>127.0792</v>
      </c>
      <c r="E54" s="426">
        <v>275.8467</v>
      </c>
      <c r="F54" s="426">
        <v>198.91650000000001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168</v>
      </c>
      <c r="B55" s="340">
        <v>4.3505000000000003</v>
      </c>
      <c r="C55" s="423">
        <v>198.3612</v>
      </c>
      <c r="D55" s="424">
        <v>122.7903</v>
      </c>
      <c r="E55" s="424">
        <v>290.72730000000001</v>
      </c>
      <c r="F55" s="424">
        <v>204.50960000000001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169</v>
      </c>
      <c r="B56" s="344">
        <v>0.99560000000000004</v>
      </c>
      <c r="C56" s="425">
        <v>188.2594</v>
      </c>
      <c r="D56" s="426">
        <v>137.614</v>
      </c>
      <c r="E56" s="426">
        <v>261.2833</v>
      </c>
      <c r="F56" s="426">
        <v>198.4042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170</v>
      </c>
      <c r="B57" s="340">
        <v>1.5029999999999999</v>
      </c>
      <c r="C57" s="423">
        <v>246.6259</v>
      </c>
      <c r="D57" s="424">
        <v>175.02959999999999</v>
      </c>
      <c r="E57" s="424">
        <v>340.24700000000001</v>
      </c>
      <c r="F57" s="424">
        <v>256.12119999999999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171</v>
      </c>
      <c r="B58" s="344">
        <v>1.4690000000000001</v>
      </c>
      <c r="C58" s="425">
        <v>209.4778</v>
      </c>
      <c r="D58" s="426">
        <v>141.94589999999999</v>
      </c>
      <c r="E58" s="426">
        <v>345.0009</v>
      </c>
      <c r="F58" s="426">
        <v>231.24279999999999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172</v>
      </c>
      <c r="B59" s="340">
        <v>1.0181</v>
      </c>
      <c r="C59" s="423">
        <v>275.61329999999998</v>
      </c>
      <c r="D59" s="424">
        <v>218.69450000000001</v>
      </c>
      <c r="E59" s="424">
        <v>339.87979999999999</v>
      </c>
      <c r="F59" s="424">
        <v>276.19529999999997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173</v>
      </c>
      <c r="B60" s="344">
        <v>4.6951999999999998</v>
      </c>
      <c r="C60" s="425">
        <v>223.45760000000001</v>
      </c>
      <c r="D60" s="426">
        <v>158.96780000000001</v>
      </c>
      <c r="E60" s="426">
        <v>323.84289999999999</v>
      </c>
      <c r="F60" s="426">
        <v>233.97300000000001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174</v>
      </c>
      <c r="B61" s="340">
        <v>1.2681</v>
      </c>
      <c r="C61" s="423">
        <v>222.16900000000001</v>
      </c>
      <c r="D61" s="424">
        <v>101.0911</v>
      </c>
      <c r="E61" s="424">
        <v>365.63200000000001</v>
      </c>
      <c r="F61" s="424">
        <v>212.70769999999999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175</v>
      </c>
      <c r="B62" s="344">
        <v>0.1053</v>
      </c>
      <c r="C62" s="425">
        <v>225.5086</v>
      </c>
      <c r="D62" s="426">
        <v>195.94499999999999</v>
      </c>
      <c r="E62" s="426">
        <v>256.52</v>
      </c>
      <c r="F62" s="426">
        <v>225.5718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176</v>
      </c>
      <c r="B63" s="340">
        <v>6.9199999999999998E-2</v>
      </c>
      <c r="C63" s="423">
        <v>221.58099999999999</v>
      </c>
      <c r="D63" s="424">
        <v>173.2638</v>
      </c>
      <c r="E63" s="424">
        <v>246.95339999999999</v>
      </c>
      <c r="F63" s="424">
        <v>216.47749999999999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177</v>
      </c>
      <c r="B64" s="344">
        <v>0.10290000000000001</v>
      </c>
      <c r="C64" s="425">
        <v>196.489</v>
      </c>
      <c r="D64" s="426">
        <v>136.52680000000001</v>
      </c>
      <c r="E64" s="426">
        <v>248.0351</v>
      </c>
      <c r="F64" s="426">
        <v>196.47559999999999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178</v>
      </c>
      <c r="B65" s="340">
        <v>0.43709999999999999</v>
      </c>
      <c r="C65" s="423">
        <v>168.47040000000001</v>
      </c>
      <c r="D65" s="424">
        <v>150.6234</v>
      </c>
      <c r="E65" s="424">
        <v>219.40960000000001</v>
      </c>
      <c r="F65" s="424">
        <v>178.5977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179</v>
      </c>
      <c r="B66" s="344">
        <v>2.5842000000000001</v>
      </c>
      <c r="C66" s="425">
        <v>149.9195</v>
      </c>
      <c r="D66" s="426">
        <v>99.241699999999994</v>
      </c>
      <c r="E66" s="426">
        <v>211.2501</v>
      </c>
      <c r="F66" s="426">
        <v>154.74189999999999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180</v>
      </c>
      <c r="B67" s="340">
        <v>0.4723</v>
      </c>
      <c r="C67" s="423">
        <v>148.2261</v>
      </c>
      <c r="D67" s="424">
        <v>110</v>
      </c>
      <c r="E67" s="424">
        <v>191.73580000000001</v>
      </c>
      <c r="F67" s="424">
        <v>150.9873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181</v>
      </c>
      <c r="B68" s="344">
        <v>0.2356</v>
      </c>
      <c r="C68" s="425">
        <v>169.33080000000001</v>
      </c>
      <c r="D68" s="426">
        <v>123.5699</v>
      </c>
      <c r="E68" s="426">
        <v>189.96270000000001</v>
      </c>
      <c r="F68" s="426">
        <v>163.81020000000001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182</v>
      </c>
      <c r="B69" s="340">
        <v>3.6999999999999998E-2</v>
      </c>
      <c r="C69" s="423">
        <v>175.64750000000001</v>
      </c>
      <c r="D69" s="424">
        <v>128.97030000000001</v>
      </c>
      <c r="E69" s="424">
        <v>236.5136</v>
      </c>
      <c r="F69" s="424">
        <v>183.5205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183</v>
      </c>
      <c r="B70" s="344">
        <v>0.1411</v>
      </c>
      <c r="C70" s="425">
        <v>136.7141</v>
      </c>
      <c r="D70" s="426">
        <v>117.39109999999999</v>
      </c>
      <c r="E70" s="426">
        <v>231.0309</v>
      </c>
      <c r="F70" s="426">
        <v>160.77549999999999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184</v>
      </c>
      <c r="B71" s="340">
        <v>0.79079999999999995</v>
      </c>
      <c r="C71" s="423">
        <v>206.3467</v>
      </c>
      <c r="D71" s="424">
        <v>142.76230000000001</v>
      </c>
      <c r="E71" s="424">
        <v>349.69060000000002</v>
      </c>
      <c r="F71" s="424">
        <v>232.83879999999999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185</v>
      </c>
      <c r="B72" s="344">
        <v>7.7558999999999996</v>
      </c>
      <c r="C72" s="425">
        <v>162.15110000000001</v>
      </c>
      <c r="D72" s="426">
        <v>104.3446</v>
      </c>
      <c r="E72" s="426">
        <v>259.39190000000002</v>
      </c>
      <c r="F72" s="426">
        <v>177.75749999999999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186</v>
      </c>
      <c r="B73" s="340">
        <v>0.1051</v>
      </c>
      <c r="C73" s="423">
        <v>189.65559999999999</v>
      </c>
      <c r="D73" s="424">
        <v>153.46209999999999</v>
      </c>
      <c r="E73" s="424">
        <v>255.38679999999999</v>
      </c>
      <c r="F73" s="424">
        <v>210.22579999999999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187</v>
      </c>
      <c r="B74" s="344">
        <v>0.80759999999999998</v>
      </c>
      <c r="C74" s="425">
        <v>206.14680000000001</v>
      </c>
      <c r="D74" s="426">
        <v>158.0341</v>
      </c>
      <c r="E74" s="426">
        <v>289.26850000000002</v>
      </c>
      <c r="F74" s="426">
        <v>221.91980000000001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188</v>
      </c>
      <c r="B75" s="340">
        <v>6.4104000000000001</v>
      </c>
      <c r="C75" s="423">
        <v>175.32060000000001</v>
      </c>
      <c r="D75" s="424">
        <v>74.8613</v>
      </c>
      <c r="E75" s="424">
        <v>378.63220000000001</v>
      </c>
      <c r="F75" s="424">
        <v>207.59780000000001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189</v>
      </c>
      <c r="B76" s="344">
        <v>0.88790000000000002</v>
      </c>
      <c r="C76" s="425">
        <v>210.2201</v>
      </c>
      <c r="D76" s="426">
        <v>138.74549999999999</v>
      </c>
      <c r="E76" s="426">
        <v>364.06400000000002</v>
      </c>
      <c r="F76" s="426">
        <v>222.86429999999999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190</v>
      </c>
      <c r="B77" s="340">
        <v>6.2300000000000001E-2</v>
      </c>
      <c r="C77" s="423">
        <v>149.3134</v>
      </c>
      <c r="D77" s="424">
        <v>114.46429999999999</v>
      </c>
      <c r="E77" s="424">
        <v>275.30380000000002</v>
      </c>
      <c r="F77" s="424">
        <v>179.39779999999999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191</v>
      </c>
      <c r="B78" s="344">
        <v>3.1919</v>
      </c>
      <c r="C78" s="425">
        <v>171.30330000000001</v>
      </c>
      <c r="D78" s="426">
        <v>99.144999999999996</v>
      </c>
      <c r="E78" s="426">
        <v>282.67910000000001</v>
      </c>
      <c r="F78" s="426">
        <v>189.0986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192</v>
      </c>
      <c r="B79" s="340">
        <v>0.93600000000000005</v>
      </c>
      <c r="C79" s="423">
        <v>202.91159999999999</v>
      </c>
      <c r="D79" s="424">
        <v>148.79169999999999</v>
      </c>
      <c r="E79" s="424">
        <v>343.85919999999999</v>
      </c>
      <c r="F79" s="424">
        <v>228.89429999999999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193</v>
      </c>
      <c r="B80" s="344">
        <v>0.1144</v>
      </c>
      <c r="C80" s="425">
        <v>214.96969999999999</v>
      </c>
      <c r="D80" s="426">
        <v>156.55709999999999</v>
      </c>
      <c r="E80" s="426">
        <v>255.0789</v>
      </c>
      <c r="F80" s="426">
        <v>210.6859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194</v>
      </c>
      <c r="B81" s="340">
        <v>3.3521000000000001</v>
      </c>
      <c r="C81" s="423">
        <v>153.58709999999999</v>
      </c>
      <c r="D81" s="424">
        <v>98.334500000000006</v>
      </c>
      <c r="E81" s="424">
        <v>270.78660000000002</v>
      </c>
      <c r="F81" s="424">
        <v>174.22200000000001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195</v>
      </c>
      <c r="B82" s="344">
        <v>0.11169999999999999</v>
      </c>
      <c r="C82" s="425">
        <v>112.6474</v>
      </c>
      <c r="D82" s="426">
        <v>79.8</v>
      </c>
      <c r="E82" s="426">
        <v>210.2182</v>
      </c>
      <c r="F82" s="426">
        <v>125.0479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196</v>
      </c>
      <c r="B83" s="340">
        <v>0.28239999999999998</v>
      </c>
      <c r="C83" s="423">
        <v>189.43690000000001</v>
      </c>
      <c r="D83" s="424">
        <v>147.8963</v>
      </c>
      <c r="E83" s="424">
        <v>234.23390000000001</v>
      </c>
      <c r="F83" s="424">
        <v>192.2527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197</v>
      </c>
      <c r="B84" s="344">
        <v>7.3700000000000002E-2</v>
      </c>
      <c r="C84" s="425">
        <v>115.8168</v>
      </c>
      <c r="D84" s="426">
        <v>99.788799999999995</v>
      </c>
      <c r="E84" s="426">
        <v>154.06270000000001</v>
      </c>
      <c r="F84" s="426">
        <v>134.0393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198</v>
      </c>
      <c r="B85" s="340">
        <v>8.6599999999999996E-2</v>
      </c>
      <c r="C85" s="423">
        <v>179.83840000000001</v>
      </c>
      <c r="D85" s="424">
        <v>112.24550000000001</v>
      </c>
      <c r="E85" s="424">
        <v>286.31290000000001</v>
      </c>
      <c r="F85" s="424">
        <v>182.00749999999999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200</v>
      </c>
      <c r="B86" s="344">
        <v>0.61070000000000002</v>
      </c>
      <c r="C86" s="425">
        <v>204.179</v>
      </c>
      <c r="D86" s="426">
        <v>142.8837</v>
      </c>
      <c r="E86" s="426">
        <v>354.89449999999999</v>
      </c>
      <c r="F86" s="426">
        <v>225.47069999999999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201</v>
      </c>
      <c r="B87" s="340">
        <v>0.22339999999999999</v>
      </c>
      <c r="C87" s="423">
        <v>164.90819999999999</v>
      </c>
      <c r="D87" s="424">
        <v>128.0915</v>
      </c>
      <c r="E87" s="424">
        <v>239.33359999999999</v>
      </c>
      <c r="F87" s="424">
        <v>182.047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202</v>
      </c>
      <c r="B88" s="344">
        <v>8.9056999999999995</v>
      </c>
      <c r="C88" s="425">
        <v>108.2803</v>
      </c>
      <c r="D88" s="426">
        <v>78.513499999999993</v>
      </c>
      <c r="E88" s="426">
        <v>199.03399999999999</v>
      </c>
      <c r="F88" s="426">
        <v>137.39189999999999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203</v>
      </c>
      <c r="B89" s="340">
        <v>2.1063999999999998</v>
      </c>
      <c r="C89" s="423">
        <v>123.16249999999999</v>
      </c>
      <c r="D89" s="424">
        <v>72.896600000000007</v>
      </c>
      <c r="E89" s="424">
        <v>179.5067</v>
      </c>
      <c r="F89" s="424">
        <v>129.55709999999999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204</v>
      </c>
      <c r="B90" s="344">
        <v>0.64600000000000002</v>
      </c>
      <c r="C90" s="425">
        <v>129.54429999999999</v>
      </c>
      <c r="D90" s="426">
        <v>97.545000000000002</v>
      </c>
      <c r="E90" s="426">
        <v>213.33</v>
      </c>
      <c r="F90" s="426">
        <v>147.62469999999999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205</v>
      </c>
      <c r="B91" s="340">
        <v>1.0438000000000001</v>
      </c>
      <c r="C91" s="423">
        <v>141.54820000000001</v>
      </c>
      <c r="D91" s="424">
        <v>121.4384</v>
      </c>
      <c r="E91" s="424">
        <v>165.57060000000001</v>
      </c>
      <c r="F91" s="424">
        <v>143.26939999999999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206</v>
      </c>
      <c r="B92" s="344">
        <v>1.4266000000000001</v>
      </c>
      <c r="C92" s="425">
        <v>147.55549999999999</v>
      </c>
      <c r="D92" s="426">
        <v>112.2012</v>
      </c>
      <c r="E92" s="426">
        <v>213.5531</v>
      </c>
      <c r="F92" s="426">
        <v>157.50139999999999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207</v>
      </c>
      <c r="B93" s="340">
        <v>0.21709999999999999</v>
      </c>
      <c r="C93" s="423">
        <v>136.59059999999999</v>
      </c>
      <c r="D93" s="424">
        <v>95.669499999999999</v>
      </c>
      <c r="E93" s="424">
        <v>201.62280000000001</v>
      </c>
      <c r="F93" s="424">
        <v>143.03620000000001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208</v>
      </c>
      <c r="B94" s="344">
        <v>5.57E-2</v>
      </c>
      <c r="C94" s="425">
        <v>135.56450000000001</v>
      </c>
      <c r="D94" s="426">
        <v>120.75579999999999</v>
      </c>
      <c r="E94" s="426">
        <v>161.5874</v>
      </c>
      <c r="F94" s="426">
        <v>138.62360000000001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209</v>
      </c>
      <c r="B95" s="340">
        <v>3.9584999999999999</v>
      </c>
      <c r="C95" s="423">
        <v>128.36869999999999</v>
      </c>
      <c r="D95" s="424">
        <v>77.954899999999995</v>
      </c>
      <c r="E95" s="424">
        <v>213.43600000000001</v>
      </c>
      <c r="F95" s="424">
        <v>143.85720000000001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210</v>
      </c>
      <c r="B96" s="344">
        <v>8.5300000000000001E-2</v>
      </c>
      <c r="C96" s="425">
        <v>186.2765</v>
      </c>
      <c r="D96" s="426">
        <v>85.86</v>
      </c>
      <c r="E96" s="426">
        <v>330.74029999999999</v>
      </c>
      <c r="F96" s="426">
        <v>205.97450000000001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211</v>
      </c>
      <c r="B97" s="340">
        <v>2.8921000000000001</v>
      </c>
      <c r="C97" s="423">
        <v>149.17140000000001</v>
      </c>
      <c r="D97" s="424">
        <v>97.629000000000005</v>
      </c>
      <c r="E97" s="424">
        <v>212.87979999999999</v>
      </c>
      <c r="F97" s="424">
        <v>154.2903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212</v>
      </c>
      <c r="B98" s="344">
        <v>0.92949999999999999</v>
      </c>
      <c r="C98" s="425">
        <v>183.49950000000001</v>
      </c>
      <c r="D98" s="426">
        <v>130.62629999999999</v>
      </c>
      <c r="E98" s="426">
        <v>264.76400000000001</v>
      </c>
      <c r="F98" s="426">
        <v>194.125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213</v>
      </c>
      <c r="B99" s="340">
        <v>2.9514</v>
      </c>
      <c r="C99" s="423">
        <v>155.88</v>
      </c>
      <c r="D99" s="424">
        <v>75.165000000000006</v>
      </c>
      <c r="E99" s="424">
        <v>253.339</v>
      </c>
      <c r="F99" s="424">
        <v>160.6962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214</v>
      </c>
      <c r="B100" s="344">
        <v>5.7000000000000002E-2</v>
      </c>
      <c r="C100" s="425">
        <v>139.22749999999999</v>
      </c>
      <c r="D100" s="426">
        <v>129.71289999999999</v>
      </c>
      <c r="E100" s="426">
        <v>168.7167</v>
      </c>
      <c r="F100" s="426">
        <v>145.91390000000001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215</v>
      </c>
      <c r="B101" s="340">
        <v>1.3543000000000001</v>
      </c>
      <c r="C101" s="423">
        <v>122.32</v>
      </c>
      <c r="D101" s="424">
        <v>102.34780000000001</v>
      </c>
      <c r="E101" s="424">
        <v>156.49029999999999</v>
      </c>
      <c r="F101" s="424">
        <v>126.56440000000001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216</v>
      </c>
      <c r="B102" s="344">
        <v>6.5000000000000002E-2</v>
      </c>
      <c r="C102" s="425">
        <v>151.87719999999999</v>
      </c>
      <c r="D102" s="426">
        <v>111.18859999999999</v>
      </c>
      <c r="E102" s="426">
        <v>183.21039999999999</v>
      </c>
      <c r="F102" s="426">
        <v>142.65450000000001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217</v>
      </c>
      <c r="B103" s="340">
        <v>0.37019999999999997</v>
      </c>
      <c r="C103" s="423">
        <v>183.63120000000001</v>
      </c>
      <c r="D103" s="424">
        <v>135.82060000000001</v>
      </c>
      <c r="E103" s="424">
        <v>247.09989999999999</v>
      </c>
      <c r="F103" s="424">
        <v>186.44589999999999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218</v>
      </c>
      <c r="B104" s="344">
        <v>0.38400000000000001</v>
      </c>
      <c r="C104" s="425">
        <v>221.77520000000001</v>
      </c>
      <c r="D104" s="426">
        <v>168.4853</v>
      </c>
      <c r="E104" s="426">
        <v>247.6722</v>
      </c>
      <c r="F104" s="426">
        <v>217.2603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219</v>
      </c>
      <c r="B105" s="340">
        <v>0.63600000000000001</v>
      </c>
      <c r="C105" s="423">
        <v>107.96469999999999</v>
      </c>
      <c r="D105" s="424">
        <v>73.370500000000007</v>
      </c>
      <c r="E105" s="424">
        <v>197.97540000000001</v>
      </c>
      <c r="F105" s="424">
        <v>123.1674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220</v>
      </c>
      <c r="B106" s="344">
        <v>2.2179000000000002</v>
      </c>
      <c r="C106" s="425">
        <v>139.55070000000001</v>
      </c>
      <c r="D106" s="426">
        <v>90.245999999999995</v>
      </c>
      <c r="E106" s="426">
        <v>238.56030000000001</v>
      </c>
      <c r="F106" s="426">
        <v>156.071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221</v>
      </c>
      <c r="B107" s="340">
        <v>14.3995</v>
      </c>
      <c r="C107" s="423">
        <v>111.56019999999999</v>
      </c>
      <c r="D107" s="424">
        <v>84.929299999999998</v>
      </c>
      <c r="E107" s="424">
        <v>160.51750000000001</v>
      </c>
      <c r="F107" s="424">
        <v>118.3751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 t="s">
        <v>222</v>
      </c>
      <c r="B108" s="344">
        <v>1.3783000000000001</v>
      </c>
      <c r="C108" s="425">
        <v>118.6751</v>
      </c>
      <c r="D108" s="426">
        <v>69.712900000000005</v>
      </c>
      <c r="E108" s="426">
        <v>184.30199999999999</v>
      </c>
      <c r="F108" s="426">
        <v>126.6311</v>
      </c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 t="s">
        <v>223</v>
      </c>
      <c r="B109" s="340">
        <v>1.4493</v>
      </c>
      <c r="C109" s="423">
        <v>143.01419999999999</v>
      </c>
      <c r="D109" s="424">
        <v>118.3254</v>
      </c>
      <c r="E109" s="424">
        <v>182.07849999999999</v>
      </c>
      <c r="F109" s="424">
        <v>146.14160000000001</v>
      </c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 t="s">
        <v>224</v>
      </c>
      <c r="B110" s="344">
        <v>0.54900000000000004</v>
      </c>
      <c r="C110" s="425">
        <v>114.24850000000001</v>
      </c>
      <c r="D110" s="426">
        <v>89.482100000000003</v>
      </c>
      <c r="E110" s="426">
        <v>144.1746</v>
      </c>
      <c r="F110" s="426">
        <v>113.8711</v>
      </c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 t="s">
        <v>225</v>
      </c>
      <c r="B111" s="340">
        <v>0.27079999999999999</v>
      </c>
      <c r="C111" s="423">
        <v>207.19759999999999</v>
      </c>
      <c r="D111" s="424">
        <v>180.35140000000001</v>
      </c>
      <c r="E111" s="424">
        <v>245.6534</v>
      </c>
      <c r="F111" s="424">
        <v>211.36930000000001</v>
      </c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 t="s">
        <v>226</v>
      </c>
      <c r="B112" s="344">
        <v>4.4725999999999999</v>
      </c>
      <c r="C112" s="425">
        <v>91.19</v>
      </c>
      <c r="D112" s="426">
        <v>79.8</v>
      </c>
      <c r="E112" s="426">
        <v>131.71539999999999</v>
      </c>
      <c r="F112" s="426">
        <v>97.815899999999999</v>
      </c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 t="s">
        <v>227</v>
      </c>
      <c r="B113" s="340">
        <v>1.5771999999999999</v>
      </c>
      <c r="C113" s="423">
        <v>159.5806</v>
      </c>
      <c r="D113" s="424">
        <v>135.74700000000001</v>
      </c>
      <c r="E113" s="424">
        <v>199.071</v>
      </c>
      <c r="F113" s="424">
        <v>163.52209999999999</v>
      </c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 t="s">
        <v>228</v>
      </c>
      <c r="B114" s="344">
        <v>2.0179999999999998</v>
      </c>
      <c r="C114" s="425">
        <v>113.2223</v>
      </c>
      <c r="D114" s="426">
        <v>78.753299999999996</v>
      </c>
      <c r="E114" s="426">
        <v>178.93610000000001</v>
      </c>
      <c r="F114" s="426">
        <v>124.4111</v>
      </c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 t="s">
        <v>229</v>
      </c>
      <c r="B115" s="340">
        <v>1.0722</v>
      </c>
      <c r="C115" s="423">
        <v>177.5873</v>
      </c>
      <c r="D115" s="424">
        <v>129.0429</v>
      </c>
      <c r="E115" s="424">
        <v>249.80160000000001</v>
      </c>
      <c r="F115" s="424">
        <v>185.9212</v>
      </c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 t="s">
        <v>230</v>
      </c>
      <c r="B116" s="344">
        <v>2.3001</v>
      </c>
      <c r="C116" s="425">
        <v>175.4744</v>
      </c>
      <c r="D116" s="426">
        <v>127.087</v>
      </c>
      <c r="E116" s="426">
        <v>222.3921</v>
      </c>
      <c r="F116" s="426">
        <v>178.9597</v>
      </c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 t="s">
        <v>231</v>
      </c>
      <c r="B117" s="340">
        <v>0.60860000000000003</v>
      </c>
      <c r="C117" s="423">
        <v>141.58189999999999</v>
      </c>
      <c r="D117" s="424">
        <v>67.534099999999995</v>
      </c>
      <c r="E117" s="424">
        <v>198.1626</v>
      </c>
      <c r="F117" s="424">
        <v>134.39359999999999</v>
      </c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 t="s">
        <v>232</v>
      </c>
      <c r="B118" s="344">
        <v>11.492100000000001</v>
      </c>
      <c r="C118" s="425">
        <v>167.6523</v>
      </c>
      <c r="D118" s="426">
        <v>119.8573</v>
      </c>
      <c r="E118" s="426">
        <v>236.50370000000001</v>
      </c>
      <c r="F118" s="426">
        <v>173.98169999999999</v>
      </c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 t="s">
        <v>233</v>
      </c>
      <c r="B119" s="340">
        <v>6.62</v>
      </c>
      <c r="C119" s="423">
        <v>177.3039</v>
      </c>
      <c r="D119" s="424">
        <v>123.3339</v>
      </c>
      <c r="E119" s="424">
        <v>228.95840000000001</v>
      </c>
      <c r="F119" s="424">
        <v>176.5821</v>
      </c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 t="s">
        <v>234</v>
      </c>
      <c r="B120" s="344">
        <v>1.994</v>
      </c>
      <c r="C120" s="425">
        <v>126.63460000000001</v>
      </c>
      <c r="D120" s="426">
        <v>77.914699999999996</v>
      </c>
      <c r="E120" s="426">
        <v>189.56710000000001</v>
      </c>
      <c r="F120" s="426">
        <v>131.27330000000001</v>
      </c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 t="s">
        <v>235</v>
      </c>
      <c r="B121" s="340">
        <v>4.2500999999999998</v>
      </c>
      <c r="C121" s="423">
        <v>185.57149999999999</v>
      </c>
      <c r="D121" s="424">
        <v>133.8167</v>
      </c>
      <c r="E121" s="424">
        <v>259.04050000000001</v>
      </c>
      <c r="F121" s="424">
        <v>189.72919999999999</v>
      </c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 t="s">
        <v>236</v>
      </c>
      <c r="B122" s="344">
        <v>1.0804</v>
      </c>
      <c r="C122" s="425">
        <v>179.13579999999999</v>
      </c>
      <c r="D122" s="426">
        <v>81.181700000000006</v>
      </c>
      <c r="E122" s="426">
        <v>234.72900000000001</v>
      </c>
      <c r="F122" s="426">
        <v>170.24930000000001</v>
      </c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 t="s">
        <v>237</v>
      </c>
      <c r="B123" s="340">
        <v>4.5942999999999996</v>
      </c>
      <c r="C123" s="423">
        <v>189.1592</v>
      </c>
      <c r="D123" s="424">
        <v>115.32080000000001</v>
      </c>
      <c r="E123" s="424">
        <v>267.5453</v>
      </c>
      <c r="F123" s="424">
        <v>193.93870000000001</v>
      </c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 t="s">
        <v>238</v>
      </c>
      <c r="B124" s="344">
        <v>0.44019999999999998</v>
      </c>
      <c r="C124" s="425">
        <v>211.42089999999999</v>
      </c>
      <c r="D124" s="426">
        <v>143.6507</v>
      </c>
      <c r="E124" s="426">
        <v>255.42869999999999</v>
      </c>
      <c r="F124" s="426">
        <v>208.36590000000001</v>
      </c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 t="s">
        <v>239</v>
      </c>
      <c r="B125" s="340">
        <v>0.78080000000000005</v>
      </c>
      <c r="C125" s="423">
        <v>189.7167</v>
      </c>
      <c r="D125" s="424">
        <v>126.3753</v>
      </c>
      <c r="E125" s="424">
        <v>246.4787</v>
      </c>
      <c r="F125" s="424">
        <v>190.6979</v>
      </c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 t="s">
        <v>240</v>
      </c>
      <c r="B126" s="344">
        <v>0.22420000000000001</v>
      </c>
      <c r="C126" s="425">
        <v>158.273</v>
      </c>
      <c r="D126" s="426">
        <v>102.6285</v>
      </c>
      <c r="E126" s="426">
        <v>216.56530000000001</v>
      </c>
      <c r="F126" s="426">
        <v>162.61580000000001</v>
      </c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 t="s">
        <v>241</v>
      </c>
      <c r="B127" s="340">
        <v>0.39729999999999999</v>
      </c>
      <c r="C127" s="423">
        <v>119.9984</v>
      </c>
      <c r="D127" s="424">
        <v>90.98</v>
      </c>
      <c r="E127" s="424">
        <v>150.91290000000001</v>
      </c>
      <c r="F127" s="424">
        <v>120.922</v>
      </c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 t="s">
        <v>242</v>
      </c>
      <c r="B128" s="344">
        <v>0.1303</v>
      </c>
      <c r="C128" s="425">
        <v>99.469200000000001</v>
      </c>
      <c r="D128" s="426">
        <v>79.8</v>
      </c>
      <c r="E128" s="426">
        <v>141.40870000000001</v>
      </c>
      <c r="F128" s="426">
        <v>107.6705</v>
      </c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 t="s">
        <v>243</v>
      </c>
      <c r="B129" s="340">
        <v>3.3927999999999998</v>
      </c>
      <c r="C129" s="423">
        <v>174.7869</v>
      </c>
      <c r="D129" s="424">
        <v>116.8699</v>
      </c>
      <c r="E129" s="424">
        <v>230.37270000000001</v>
      </c>
      <c r="F129" s="424">
        <v>172.36099999999999</v>
      </c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 t="s">
        <v>244</v>
      </c>
      <c r="B130" s="344">
        <v>3.0613999999999999</v>
      </c>
      <c r="C130" s="425">
        <v>232.17019999999999</v>
      </c>
      <c r="D130" s="426">
        <v>147.84119999999999</v>
      </c>
      <c r="E130" s="426">
        <v>314.06799999999998</v>
      </c>
      <c r="F130" s="426">
        <v>232.18190000000001</v>
      </c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 t="s">
        <v>245</v>
      </c>
      <c r="B131" s="340">
        <v>0.40500000000000003</v>
      </c>
      <c r="C131" s="423">
        <v>176.70189999999999</v>
      </c>
      <c r="D131" s="424">
        <v>153.61109999999999</v>
      </c>
      <c r="E131" s="424">
        <v>207.7885</v>
      </c>
      <c r="F131" s="424">
        <v>179.41069999999999</v>
      </c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 t="s">
        <v>246</v>
      </c>
      <c r="B132" s="344">
        <v>9.6365999999999996</v>
      </c>
      <c r="C132" s="425">
        <v>192.23910000000001</v>
      </c>
      <c r="D132" s="426">
        <v>132.2561</v>
      </c>
      <c r="E132" s="426">
        <v>237.58539999999999</v>
      </c>
      <c r="F132" s="426">
        <v>189.0933</v>
      </c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 t="s">
        <v>247</v>
      </c>
      <c r="B133" s="340">
        <v>0.52039999999999997</v>
      </c>
      <c r="C133" s="423">
        <v>166.6979</v>
      </c>
      <c r="D133" s="424">
        <v>114.97</v>
      </c>
      <c r="E133" s="424">
        <v>203.01939999999999</v>
      </c>
      <c r="F133" s="424">
        <v>163.26929999999999</v>
      </c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 t="s">
        <v>248</v>
      </c>
      <c r="B134" s="344">
        <v>3.0619999999999998</v>
      </c>
      <c r="C134" s="425">
        <v>184.0924</v>
      </c>
      <c r="D134" s="426">
        <v>135.89330000000001</v>
      </c>
      <c r="E134" s="426">
        <v>252.79769999999999</v>
      </c>
      <c r="F134" s="426">
        <v>189.67789999999999</v>
      </c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 t="s">
        <v>249</v>
      </c>
      <c r="B135" s="340">
        <v>0.82410000000000005</v>
      </c>
      <c r="C135" s="423">
        <v>180.50640000000001</v>
      </c>
      <c r="D135" s="424">
        <v>141.00729999999999</v>
      </c>
      <c r="E135" s="424">
        <v>240.18360000000001</v>
      </c>
      <c r="F135" s="424">
        <v>185.84889999999999</v>
      </c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 t="s">
        <v>250</v>
      </c>
      <c r="B136" s="344">
        <v>0.12139999999999999</v>
      </c>
      <c r="C136" s="425">
        <v>106.16</v>
      </c>
      <c r="D136" s="426">
        <v>87.47</v>
      </c>
      <c r="E136" s="426">
        <v>135.2132</v>
      </c>
      <c r="F136" s="426">
        <v>109.49679999999999</v>
      </c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 t="s">
        <v>251</v>
      </c>
      <c r="B137" s="340">
        <v>0.26579999999999998</v>
      </c>
      <c r="C137" s="423">
        <v>99.908900000000003</v>
      </c>
      <c r="D137" s="424">
        <v>82.53</v>
      </c>
      <c r="E137" s="424">
        <v>125.2115</v>
      </c>
      <c r="F137" s="424">
        <v>102.8814</v>
      </c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 t="s">
        <v>252</v>
      </c>
      <c r="B138" s="344">
        <v>0.27550000000000002</v>
      </c>
      <c r="C138" s="425">
        <v>110.76739999999999</v>
      </c>
      <c r="D138" s="426">
        <v>88.31</v>
      </c>
      <c r="E138" s="426">
        <v>139.24469999999999</v>
      </c>
      <c r="F138" s="426">
        <v>114.8554</v>
      </c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 t="s">
        <v>253</v>
      </c>
      <c r="B139" s="340">
        <v>0.34179999999999999</v>
      </c>
      <c r="C139" s="423">
        <v>161.536</v>
      </c>
      <c r="D139" s="424">
        <v>129.3432</v>
      </c>
      <c r="E139" s="424">
        <v>216.7809</v>
      </c>
      <c r="F139" s="424">
        <v>168.25479999999999</v>
      </c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 t="s">
        <v>254</v>
      </c>
      <c r="B140" s="344">
        <v>0.6028</v>
      </c>
      <c r="C140" s="425">
        <v>140.35509999999999</v>
      </c>
      <c r="D140" s="426">
        <v>93.77</v>
      </c>
      <c r="E140" s="426">
        <v>172.74690000000001</v>
      </c>
      <c r="F140" s="426">
        <v>138.6002</v>
      </c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 t="s">
        <v>255</v>
      </c>
      <c r="B141" s="340">
        <v>2.5589</v>
      </c>
      <c r="C141" s="423">
        <v>177.8621</v>
      </c>
      <c r="D141" s="424">
        <v>120.41800000000001</v>
      </c>
      <c r="E141" s="424">
        <v>248.54329999999999</v>
      </c>
      <c r="F141" s="424">
        <v>179.82249999999999</v>
      </c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 t="s">
        <v>256</v>
      </c>
      <c r="B142" s="344">
        <v>5.7747999999999999</v>
      </c>
      <c r="C142" s="425">
        <v>183.78620000000001</v>
      </c>
      <c r="D142" s="426">
        <v>125.85850000000001</v>
      </c>
      <c r="E142" s="426">
        <v>244.15870000000001</v>
      </c>
      <c r="F142" s="426">
        <v>184.69300000000001</v>
      </c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 t="s">
        <v>257</v>
      </c>
      <c r="B143" s="340">
        <v>4.1252000000000004</v>
      </c>
      <c r="C143" s="423">
        <v>155.35640000000001</v>
      </c>
      <c r="D143" s="424">
        <v>99.069800000000001</v>
      </c>
      <c r="E143" s="424">
        <v>202.1053</v>
      </c>
      <c r="F143" s="424">
        <v>153.36019999999999</v>
      </c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 t="s">
        <v>258</v>
      </c>
      <c r="B144" s="344">
        <v>5.4478</v>
      </c>
      <c r="C144" s="425">
        <v>140.50980000000001</v>
      </c>
      <c r="D144" s="426">
        <v>97.96</v>
      </c>
      <c r="E144" s="426">
        <v>186.23689999999999</v>
      </c>
      <c r="F144" s="426">
        <v>139.28829999999999</v>
      </c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 t="s">
        <v>259</v>
      </c>
      <c r="B145" s="340">
        <v>1.0853999999999999</v>
      </c>
      <c r="C145" s="423">
        <v>256.76299999999998</v>
      </c>
      <c r="D145" s="424">
        <v>207.02340000000001</v>
      </c>
      <c r="E145" s="424">
        <v>301.4948</v>
      </c>
      <c r="F145" s="424">
        <v>255.35329999999999</v>
      </c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 t="s">
        <v>260</v>
      </c>
      <c r="B146" s="344">
        <v>1.3458000000000001</v>
      </c>
      <c r="C146" s="425">
        <v>202.01050000000001</v>
      </c>
      <c r="D146" s="426">
        <v>160.6198</v>
      </c>
      <c r="E146" s="426">
        <v>240.25659999999999</v>
      </c>
      <c r="F146" s="426">
        <v>201.93950000000001</v>
      </c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 t="s">
        <v>261</v>
      </c>
      <c r="B147" s="340">
        <v>1.9049</v>
      </c>
      <c r="C147" s="423">
        <v>124.5658</v>
      </c>
      <c r="D147" s="424">
        <v>75.850300000000004</v>
      </c>
      <c r="E147" s="424">
        <v>172.47280000000001</v>
      </c>
      <c r="F147" s="424">
        <v>118.8908</v>
      </c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 t="s">
        <v>262</v>
      </c>
      <c r="B148" s="344">
        <v>2.5579999999999998</v>
      </c>
      <c r="C148" s="425">
        <v>163.56950000000001</v>
      </c>
      <c r="D148" s="426">
        <v>137.9657</v>
      </c>
      <c r="E148" s="426">
        <v>186.74760000000001</v>
      </c>
      <c r="F148" s="426">
        <v>163.80869999999999</v>
      </c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 t="s">
        <v>263</v>
      </c>
      <c r="B149" s="340">
        <v>8.8806999999999992</v>
      </c>
      <c r="C149" s="423">
        <v>105.6563</v>
      </c>
      <c r="D149" s="424">
        <v>83.264600000000002</v>
      </c>
      <c r="E149" s="424">
        <v>170.19329999999999</v>
      </c>
      <c r="F149" s="424">
        <v>120.5149</v>
      </c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 t="s">
        <v>264</v>
      </c>
      <c r="B150" s="344">
        <v>1.3931</v>
      </c>
      <c r="C150" s="425">
        <v>182.54300000000001</v>
      </c>
      <c r="D150" s="426">
        <v>138.09559999999999</v>
      </c>
      <c r="E150" s="426">
        <v>215.04849999999999</v>
      </c>
      <c r="F150" s="426">
        <v>179.58930000000001</v>
      </c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 t="s">
        <v>265</v>
      </c>
      <c r="B151" s="340">
        <v>9.9833999999999996</v>
      </c>
      <c r="C151" s="423">
        <v>149.95740000000001</v>
      </c>
      <c r="D151" s="424">
        <v>103.0694</v>
      </c>
      <c r="E151" s="424">
        <v>200.5514</v>
      </c>
      <c r="F151" s="424">
        <v>151.82650000000001</v>
      </c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 t="s">
        <v>266</v>
      </c>
      <c r="B152" s="344">
        <v>6.7667999999999999</v>
      </c>
      <c r="C152" s="425">
        <v>85.1</v>
      </c>
      <c r="D152" s="426">
        <v>71.9983</v>
      </c>
      <c r="E152" s="426">
        <v>109.77809999999999</v>
      </c>
      <c r="F152" s="426">
        <v>88.616100000000003</v>
      </c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 t="s">
        <v>267</v>
      </c>
      <c r="B153" s="340">
        <v>0.26919999999999999</v>
      </c>
      <c r="C153" s="423">
        <v>145.62119999999999</v>
      </c>
      <c r="D153" s="424">
        <v>120.96850000000001</v>
      </c>
      <c r="E153" s="424">
        <v>182.16900000000001</v>
      </c>
      <c r="F153" s="424">
        <v>151.9007</v>
      </c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 t="s">
        <v>268</v>
      </c>
      <c r="B154" s="344">
        <v>10.313800000000001</v>
      </c>
      <c r="C154" s="425">
        <v>136.0504</v>
      </c>
      <c r="D154" s="426">
        <v>79.8</v>
      </c>
      <c r="E154" s="426">
        <v>178.97239999999999</v>
      </c>
      <c r="F154" s="426">
        <v>136.7533</v>
      </c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 t="s">
        <v>269</v>
      </c>
      <c r="B155" s="340">
        <v>1.9617</v>
      </c>
      <c r="C155" s="423">
        <v>127.3532</v>
      </c>
      <c r="D155" s="424">
        <v>73.2</v>
      </c>
      <c r="E155" s="424">
        <v>178.4828</v>
      </c>
      <c r="F155" s="424">
        <v>130.22980000000001</v>
      </c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 t="s">
        <v>270</v>
      </c>
      <c r="B156" s="344">
        <v>0.14180000000000001</v>
      </c>
      <c r="C156" s="425">
        <v>82.22</v>
      </c>
      <c r="D156" s="426">
        <v>72.62</v>
      </c>
      <c r="E156" s="426">
        <v>107.01</v>
      </c>
      <c r="F156" s="426">
        <v>87.180300000000003</v>
      </c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 t="s">
        <v>271</v>
      </c>
      <c r="B157" s="340">
        <v>0.75900000000000001</v>
      </c>
      <c r="C157" s="423">
        <v>85.2</v>
      </c>
      <c r="D157" s="424">
        <v>72.16</v>
      </c>
      <c r="E157" s="424">
        <v>163.16030000000001</v>
      </c>
      <c r="F157" s="424">
        <v>107.9162</v>
      </c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3" manualBreakCount="3">
    <brk id="56" max="5" man="1"/>
    <brk id="100" max="5" man="1"/>
    <brk id="14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CZ080</dc:subject>
  <dc:creator>MPSV ČR</dc:creator>
  <cp:lastModifiedBy>Novotný Michal</cp:lastModifiedBy>
  <dcterms:created xsi:type="dcterms:W3CDTF">2019-03-19T10:08:39Z</dcterms:created>
  <dcterms:modified xsi:type="dcterms:W3CDTF">2019-03-19T10:08:41Z</dcterms:modified>
</cp:coreProperties>
</file>