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0E713F66-B908-4A45-91AA-1F773DC546C7}" xr6:coauthVersionLast="41" xr6:coauthVersionMax="41" xr10:uidLastSave="{00000000-0000-0000-0000-000000000000}"/>
  <bookViews>
    <workbookView xWindow="1245" yWindow="1080" windowWidth="26655" windowHeight="14190" xr2:uid="{8E0A23AE-B8E4-4248-97DB-174B985A9C65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'PLS-M8'!$A$12:$L$116</definedName>
    <definedName name="_xlnm.Print_Area" localSheetId="4">'PLS-T0'!$A$1:$F$35</definedName>
    <definedName name="_xlnm.Print_Area" localSheetId="5">'PLS-T8'!$A$14:$G$108</definedName>
    <definedName name="_xlnm.Print_Area" localSheetId="6">'PLS-V0'!$A$1:$F$31</definedName>
    <definedName name="_xlnm.Print_Area" localSheetId="7">'PLS-V1'!$A$1:$F$48</definedName>
    <definedName name="_xlnm.Print_Area" localSheetId="8">'PLS-V8'!$A$13:$F$117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6" i="5"/>
  <c r="I27" i="5"/>
  <c r="J23" i="5" s="1"/>
  <c r="J27" i="5" l="1"/>
  <c r="J24" i="5"/>
</calcChain>
</file>

<file path=xl/sharedStrings.xml><?xml version="1.0" encoding="utf-8"?>
<sst xmlns="http://schemas.openxmlformats.org/spreadsheetml/2006/main" count="865" uniqueCount="344">
  <si>
    <t>PLS-M0</t>
  </si>
  <si>
    <t>CZ080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</si>
  <si>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</si>
  <si>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</si>
  <si>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</si>
  <si>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</si>
  <si>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</si>
  <si>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</si>
  <si>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</si>
  <si>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</si>
  <si>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</si>
  <si>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</si>
  <si>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</si>
  <si>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</si>
  <si>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</si>
  <si>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</si>
  <si>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</si>
  <si>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</si>
  <si>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</si>
  <si>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</si>
  <si>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</si>
  <si>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</si>
  <si>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</si>
  <si>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</si>
  <si>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</si>
  <si>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</si>
  <si>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</si>
  <si>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</si>
  <si>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</si>
  <si>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</si>
  <si>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</si>
  <si>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</si>
  <si>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</si>
  <si>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</si>
  <si>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</si>
  <si>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</si>
  <si>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</si>
  <si>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</si>
  <si>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</si>
  <si>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</si>
  <si>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</si>
  <si>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</si>
  <si>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</si>
  <si>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</si>
  <si>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</si>
  <si>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</si>
  <si>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</si>
  <si>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</si>
  <si>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</si>
  <si>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</si>
  <si>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*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</si>
  <si>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</si>
  <si>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</si>
  <si>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</si>
  <si>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</si>
  <si>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</si>
  <si>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</si>
  <si>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</si>
  <si>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</si>
  <si>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</si>
  <si>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</si>
  <si>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</si>
  <si>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</si>
  <si>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</si>
  <si>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</si>
  <si>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</si>
  <si>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</si>
  <si>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</si>
  <si>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</si>
  <si>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</si>
  <si>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</si>
  <si>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</si>
  <si>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</si>
  <si>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</si>
  <si>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</si>
  <si>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</si>
  <si>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</si>
  <si>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</si>
  <si>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</si>
  <si>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</si>
  <si>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</si>
  <si>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</si>
  <si>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</si>
  <si>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</si>
  <si>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</si>
  <si>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</si>
  <si>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</si>
  <si>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</si>
  <si>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</si>
  <si>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</si>
  <si>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</si>
  <si>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</si>
  <si>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</si>
  <si>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</si>
  <si>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</si>
  <si>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</si>
  <si>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</si>
  <si>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</si>
  <si>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</si>
  <si>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</si>
  <si>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</si>
  <si>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</si>
  <si>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</si>
  <si>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</si>
  <si>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</si>
  <si>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</si>
  <si>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</si>
  <si>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</si>
  <si>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</si>
  <si>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</si>
  <si>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</si>
  <si>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</si>
  <si>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</si>
  <si>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</si>
  <si>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</si>
  <si>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</si>
  <si>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</si>
  <si>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</si>
  <si>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</si>
  <si>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</si>
  <si>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</si>
  <si>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</si>
  <si>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</si>
  <si>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</si>
  <si>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</si>
  <si>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</si>
  <si>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</si>
  <si>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</si>
  <si>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</si>
  <si>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</si>
  <si>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</si>
  <si>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</si>
  <si>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</si>
  <si>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</si>
  <si>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</si>
  <si>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</si>
  <si>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</si>
  <si>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</si>
  <si>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</si>
  <si>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</si>
  <si>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</si>
  <si>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</si>
  <si>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</si>
  <si>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</si>
  <si>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</si>
  <si>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</si>
  <si>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</si>
  <si>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</si>
  <si>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</si>
  <si>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</si>
  <si>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</si>
  <si>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</si>
  <si>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</si>
  <si>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</si>
  <si>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</si>
  <si>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</si>
  <si>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</si>
  <si>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</si>
  <si>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</si>
  <si>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</si>
  <si>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</si>
  <si>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</si>
  <si>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</si>
  <si>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</si>
  <si>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</si>
  <si>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</si>
  <si>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</si>
  <si>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</si>
  <si>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</si>
  <si>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</si>
  <si>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</si>
  <si>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</si>
  <si>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</si>
  <si>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</si>
  <si>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</si>
  <si>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</si>
  <si>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</si>
  <si>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</si>
  <si>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</si>
  <si>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</si>
  <si>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</si>
  <si>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</si>
  <si>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</si>
  <si>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</si>
  <si>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</si>
  <si>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</si>
  <si>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</si>
  <si>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</si>
  <si>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</si>
  <si>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</si>
  <si>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</si>
  <si>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1330 Řídící pracovníci v oblasti ICT</t>
  </si>
  <si>
    <t>1341 Řídící pracovníci v oblasti péče o děti</t>
  </si>
  <si>
    <t>1342 Řídící pracovníci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</si>
  <si>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</si>
  <si>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</si>
  <si>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</si>
  <si>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</si>
  <si>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1431 Řídící pracovníci kultury, vydavatelství, sportu, zábavy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</si>
  <si>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</si>
  <si>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</si>
  <si>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</si>
  <si>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</si>
  <si>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</si>
  <si>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</si>
  <si>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</si>
  <si>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</si>
  <si>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</si>
  <si>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</si>
  <si>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</si>
  <si>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</si>
  <si>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</si>
  <si>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</si>
  <si>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</si>
  <si>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</si>
  <si>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</si>
  <si>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</si>
  <si>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</si>
  <si>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</si>
  <si>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</si>
  <si>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</si>
  <si>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2652 Hudebníci, zpěváci a skladatelé</t>
  </si>
  <si>
    <t>3112 Stavební technici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</si>
  <si>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</si>
  <si>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</si>
  <si>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</si>
  <si>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</si>
  <si>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</si>
  <si>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</si>
  <si>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3257 Asistenti ochrany veřejného zdraví</t>
  </si>
  <si>
    <t>3258 Zdravotničtí záchranáři</t>
  </si>
  <si>
    <t>3313 Odborní pracovníci účetnictví, ekonomiky, personalistiky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</si>
  <si>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</si>
  <si>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</si>
  <si>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</si>
  <si>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</si>
  <si>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</si>
  <si>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</si>
  <si>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</si>
  <si>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</si>
  <si>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</si>
  <si>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</si>
  <si>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</si>
  <si>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</si>
  <si>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</si>
  <si>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</si>
  <si>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</si>
  <si>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4132 Pracovníci pro zadávání dat</t>
  </si>
  <si>
    <t>4223 Operátoři telefonních panelů</t>
  </si>
  <si>
    <t>4225 Pracovníci v informačních kancelářích</t>
  </si>
  <si>
    <t>4311 Úředníci v oblasti účetnictví</t>
  </si>
  <si>
    <t>4312 Úředníci v oblasti statistiky, finančnictví a pojišťovnictví</t>
  </si>
  <si>
    <t>4321 Úředníci ve skladech</t>
  </si>
  <si>
    <t>4323 Pracovníci v dopravě a přepravě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</si>
  <si>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</si>
  <si>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</si>
  <si>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</si>
  <si>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</si>
  <si>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</si>
  <si>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</si>
  <si>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</si>
  <si>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5164 Chovatelé,ošetřovatelé zvířat v zaříz.pro chov,příbuz.prac.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</si>
  <si>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</si>
  <si>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</si>
  <si>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</si>
  <si>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</si>
  <si>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</si>
  <si>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</si>
  <si>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</si>
  <si>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</si>
  <si>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</si>
  <si>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</si>
  <si>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7119 Ostatní řemeslníci, kvalifikovaní prac.hl. stavební výroby</t>
  </si>
  <si>
    <t>7126 Instalatéři,potrubáři,stavební zámečníci a stavební klempíři</t>
  </si>
  <si>
    <t>7222 Nástrojaři a příbuzní pracovníci</t>
  </si>
  <si>
    <t>7231 Mechanici a opraváři motorových vozidel</t>
  </si>
  <si>
    <t>7411 Stavební a provozní elektrikáři</t>
  </si>
  <si>
    <t>7412 Elektromechanici</t>
  </si>
  <si>
    <t>7531 Krejčí, kožešníci a kloboučníci</t>
  </si>
  <si>
    <t>8157 Obsluha strojů v prádelnách a čistírnách</t>
  </si>
  <si>
    <t>8182 Obsluha parních turbín, kotlů a příbuzných zařízení</t>
  </si>
  <si>
    <t>8189 Obsluha stacionárních strojů a zařízení j.n.</t>
  </si>
  <si>
    <t>8322 Řidiči osobních a malých dodávkových automobilů, taxikáři</t>
  </si>
  <si>
    <t>8332 Řidiči nákladních automobilů, tahačů a speciálních vozidel</t>
  </si>
  <si>
    <t>8344 Obsluha vysokozdvižných a jiných vozíků a skladníci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</si>
  <si>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</si>
  <si>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</si>
  <si>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</si>
  <si>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</si>
  <si>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</si>
  <si>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</si>
  <si>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</si>
  <si>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</si>
  <si>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</si>
  <si>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</si>
  <si>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</si>
  <si>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</si>
  <si>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</si>
  <si>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</si>
  <si>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</si>
  <si>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</si>
  <si>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</si>
  <si>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</si>
  <si>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</si>
  <si>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</si>
  <si>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</si>
  <si>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</si>
  <si>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</si>
  <si>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</si>
  <si>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</si>
  <si>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</si>
  <si>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</si>
  <si>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</si>
  <si>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</si>
  <si>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</si>
  <si>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</si>
  <si>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</si>
  <si>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</si>
  <si>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</si>
  <si>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</si>
  <si>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</si>
  <si>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</si>
  <si>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</si>
  <si>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</si>
  <si>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</si>
  <si>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</si>
  <si>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</si>
  <si>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</si>
  <si>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</si>
  <si>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</si>
  <si>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</si>
  <si>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</si>
  <si>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</si>
  <si>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</si>
  <si>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</si>
  <si>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</si>
  <si>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</si>
  <si>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</si>
  <si>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</si>
  <si>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</si>
  <si>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</si>
  <si>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</si>
  <si>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Moravskoslezský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</si>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</sst>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00CB91E4-446F-4DB2-B476-DCAF21812324}"/>
    <cellStyle name="normal" xfId="6" xr:uid="{9C10463C-BB41-4612-8C93-6E609B91C6B0}"/>
    <cellStyle name="Normální" xfId="0" builtinId="0"/>
    <cellStyle name="normální 2 4" xfId="13" xr:uid="{BA0B9F22-2E8F-4BA6-A8A8-73B78472890E}"/>
    <cellStyle name="normální 3" xfId="3" xr:uid="{F33D6D12-8046-4AA2-8F6D-02F2CF715756}"/>
    <cellStyle name="normální_021 ISPV 2" xfId="2" xr:uid="{F0BE6DF7-E6AD-4F70-BED0-230D79D73272}"/>
    <cellStyle name="normální_021 ISPV 2 2" xfId="9" xr:uid="{D2DCE289-761F-40D5-9A18-A75BC7C6648A}"/>
    <cellStyle name="normální_022 ISPV 2" xfId="1" xr:uid="{BE38C9FF-A7EB-4CA6-9C71-D10EBC179C62}"/>
    <cellStyle name="normální_022 ISPVNP vaz 2" xfId="4" xr:uid="{910AB7AA-F815-4B1B-B67C-E7113970C44D}"/>
    <cellStyle name="normální_022 ISPVP vaz 2" xfId="5" xr:uid="{D6D920A5-F478-4661-90D3-F23A60083FD4}"/>
    <cellStyle name="normální_022 ISPVP vaz 3" xfId="11" xr:uid="{255CDC0E-A9D0-424E-9965-6669DD477A96}"/>
    <cellStyle name="normální_994 ISPV podnikatelská sféra 2" xfId="15" xr:uid="{D45A11A1-E535-4CF2-B6A5-03AA135BBC3A}"/>
    <cellStyle name="normální_ISPV984" xfId="8" xr:uid="{7E86D54E-842B-41D3-ADEF-309DB966F79A}"/>
    <cellStyle name="normální_ISPV984 2" xfId="17" xr:uid="{E0F7125D-F2E2-4DB4-912E-216AA5EB7144}"/>
    <cellStyle name="normální_M1 vazena" xfId="7" xr:uid="{577E49EB-D979-4668-BB33-7AFAF79C70E7}"/>
    <cellStyle name="normální_M1 vazena 2" xfId="16" xr:uid="{759533C2-D514-47D9-A7B6-CA8A5A4CEC42}"/>
    <cellStyle name="normální_NewTables var c M5 navrh" xfId="10" xr:uid="{3A544991-83A4-4946-892D-CE0A96EDF25E}"/>
    <cellStyle name="normální_Vystupy_MPSV" xfId="12" xr:uid="{988EFDC8-7C22-4652-B965-5CE9C2EC5F47}"/>
    <cellStyle name="procent 2" xfId="14" xr:uid="{F8D68037-D23D-4752-84C4-B8B5FB400F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6301.5827000000027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6301.5827000000027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25553.416000000001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30-4714-B31D-1CD3E3D2C5B6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F30-4714-B31D-1CD3E3D2C5B6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6434.539499999999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30-4714-B31D-1CD3E3D2C5B6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9013.5872999999992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6301.5827000000027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6829.464600000003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30-4714-B31D-1CD3E3D2C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33814.3626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F30-4714-B31D-1CD3E3D2C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5567-4B0F-9C98-335641E55CA2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5567-4B0F-9C98-335641E55CA2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5567-4B0F-9C98-335641E55CA2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137.70519999999999</c:v>
                </c:pt>
                <c:pt idx="1">
                  <c:v>18.410900000000002</c:v>
                </c:pt>
                <c:pt idx="2">
                  <c:v>6.1592000000000002</c:v>
                </c:pt>
                <c:pt idx="3">
                  <c:v>9.4989000000000203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567-4B0F-9C98-335641E55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31.211699999999993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31.211699999999993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142.46629999999999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82-4B35-A358-2EC1A86EB46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3782-4B35-A358-2EC1A86EB463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33.145800000000008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82-4B35-A358-2EC1A86EB46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41.542100000000005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31.211699999999993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33.838699999999989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82-4B35-A358-2EC1A86EB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182.7937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782-4B35-A358-2EC1A86EB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4DA2592A-ECF8-4D7B-8198-35D90ECFDC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A77FAC25-6AEF-435E-AB20-B8114C78F869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D0825F7-05A0-41EC-9FEE-876949A1A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CB39BFF-BBAF-43E2-A802-D844D20C0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F0003EDC-F8BC-48B9-9C38-342C80A1B680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0DB02655-B893-445D-81AB-8808C8857117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20 %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928010ED-3E0E-44D3-84BE-7A8E3A3B4681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DE2BD821-9F5F-4259-8200-E8D6244C52B1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C50DF25A-1214-41D0-B7DB-CFA3EB8EADE7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2B09C8B-1C17-465F-9583-922A3F517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01E972AE-026C-4431-990D-8CA3B292B175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A5C60968-2011-47AC-9F16-FC031C723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33814.3626</v>
          </cell>
        </row>
        <row r="33">
          <cell r="B33">
            <v>6301.5827000000027</v>
          </cell>
          <cell r="C33">
            <v>25553.416000000001</v>
          </cell>
          <cell r="D33">
            <v>6434.539499999999</v>
          </cell>
          <cell r="E33">
            <v>6829.464600000003</v>
          </cell>
          <cell r="F33">
            <v>9013.5872999999992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137.70519999999999</v>
          </cell>
        </row>
        <row r="25">
          <cell r="H25" t="str">
            <v>Dovolená</v>
          </cell>
          <cell r="I25">
            <v>18.410900000000002</v>
          </cell>
        </row>
        <row r="26">
          <cell r="H26" t="str">
            <v>Nemoc</v>
          </cell>
          <cell r="I26">
            <v>6.1592000000000002</v>
          </cell>
        </row>
        <row r="27">
          <cell r="H27" t="str">
            <v>Jiné</v>
          </cell>
          <cell r="I27">
            <v>9.4989000000000203</v>
          </cell>
        </row>
      </sheetData>
      <sheetData sheetId="16"/>
      <sheetData sheetId="17">
        <row r="16">
          <cell r="D16">
            <v>182.7937</v>
          </cell>
        </row>
        <row r="22">
          <cell r="B22">
            <v>31.211699999999993</v>
          </cell>
          <cell r="C22">
            <v>142.46629999999999</v>
          </cell>
          <cell r="D22">
            <v>33.145800000000008</v>
          </cell>
          <cell r="E22">
            <v>33.838699999999989</v>
          </cell>
          <cell r="F22">
            <v>41.542100000000005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24378-FDCE-43AC-8030-9809486FCA96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341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342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31987.9555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343</v>
      </c>
      <c r="C9" s="23"/>
      <c r="D9" s="425">
        <v>110.681578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19251.833299999998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25553.416000000001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31987.9555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38817.420100000003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47831.007400000002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33814.3626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57.308599999999998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5.77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14.87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12.52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173.643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70.456900000000005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6301.5827000000027</v>
      </c>
      <c r="C33" s="55">
        <v>25553.416000000001</v>
      </c>
      <c r="D33" s="56">
        <v>6434.539499999999</v>
      </c>
      <c r="E33" s="56">
        <v>6829.464600000003</v>
      </c>
      <c r="F33" s="56">
        <v>9013.5872999999992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6EB14-CE0B-46FD-A0BD-CB6EA8B71BB2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I37" sqref="I37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Moravskoslezský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Moravskoslezský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70.456900000000005</v>
      </c>
      <c r="E12" s="137">
        <v>31987.9555</v>
      </c>
      <c r="F12" s="138">
        <v>110.6815</v>
      </c>
      <c r="G12" s="139">
        <v>19251.833299999998</v>
      </c>
      <c r="H12" s="139">
        <v>25553.416000000001</v>
      </c>
      <c r="I12" s="139">
        <v>38817.420100000003</v>
      </c>
      <c r="J12" s="139">
        <v>47831.007400000002</v>
      </c>
      <c r="K12" s="140">
        <v>33814.3626</v>
      </c>
      <c r="L12" s="141">
        <v>5.77</v>
      </c>
      <c r="M12" s="141">
        <v>14.87</v>
      </c>
      <c r="N12" s="141">
        <v>12.52</v>
      </c>
      <c r="O12" s="141">
        <v>173.643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4.6199999999999998E-2</v>
      </c>
      <c r="E13" s="144">
        <v>18776.968499999999</v>
      </c>
      <c r="F13" s="145">
        <v>115.264</v>
      </c>
      <c r="G13" s="146">
        <v>12352.777099999999</v>
      </c>
      <c r="H13" s="146">
        <v>15372.361999999999</v>
      </c>
      <c r="I13" s="146">
        <v>22140.396499999999</v>
      </c>
      <c r="J13" s="146">
        <v>25865.8763</v>
      </c>
      <c r="K13" s="147">
        <v>18983.100299999998</v>
      </c>
      <c r="L13" s="148">
        <v>2.88</v>
      </c>
      <c r="M13" s="148">
        <v>11.26</v>
      </c>
      <c r="N13" s="148">
        <v>7.14</v>
      </c>
      <c r="O13" s="148">
        <v>170.83920000000001</v>
      </c>
    </row>
    <row r="14" spans="1:23" s="98" customFormat="1" ht="14.25" customHeight="1" x14ac:dyDescent="0.2">
      <c r="A14" s="149" t="s">
        <v>44</v>
      </c>
      <c r="B14" s="149"/>
      <c r="C14" s="149"/>
      <c r="D14" s="150">
        <v>5.9451000000000001</v>
      </c>
      <c r="E14" s="151">
        <v>27453.701000000001</v>
      </c>
      <c r="F14" s="152">
        <v>113.9278</v>
      </c>
      <c r="G14" s="153">
        <v>19784.686300000001</v>
      </c>
      <c r="H14" s="153">
        <v>22795.132699999998</v>
      </c>
      <c r="I14" s="153">
        <v>31284.400000000001</v>
      </c>
      <c r="J14" s="153">
        <v>35968.871200000001</v>
      </c>
      <c r="K14" s="154">
        <v>28101.661499999998</v>
      </c>
      <c r="L14" s="155">
        <v>5.0599999999999996</v>
      </c>
      <c r="M14" s="155">
        <v>13.39</v>
      </c>
      <c r="N14" s="155">
        <v>11.98</v>
      </c>
      <c r="O14" s="155">
        <v>173.89519999999999</v>
      </c>
    </row>
    <row r="15" spans="1:23" s="98" customFormat="1" ht="14.25" customHeight="1" x14ac:dyDescent="0.2">
      <c r="A15" s="149" t="s">
        <v>45</v>
      </c>
      <c r="B15" s="149"/>
      <c r="C15" s="149"/>
      <c r="D15" s="150">
        <v>12.811299999999999</v>
      </c>
      <c r="E15" s="151">
        <v>31196.881600000001</v>
      </c>
      <c r="F15" s="152">
        <v>110.42910000000001</v>
      </c>
      <c r="G15" s="153">
        <v>20842.259099999999</v>
      </c>
      <c r="H15" s="153">
        <v>25948.606800000001</v>
      </c>
      <c r="I15" s="153">
        <v>37092.829599999997</v>
      </c>
      <c r="J15" s="153">
        <v>44207.385000000002</v>
      </c>
      <c r="K15" s="154">
        <v>32765.8174</v>
      </c>
      <c r="L15" s="155">
        <v>5.79</v>
      </c>
      <c r="M15" s="155">
        <v>15.07</v>
      </c>
      <c r="N15" s="155">
        <v>12.55</v>
      </c>
      <c r="O15" s="155">
        <v>173.9821</v>
      </c>
    </row>
    <row r="16" spans="1:23" s="98" customFormat="1" ht="14.25" customHeight="1" x14ac:dyDescent="0.2">
      <c r="A16" s="149" t="s">
        <v>46</v>
      </c>
      <c r="B16" s="149"/>
      <c r="C16" s="149"/>
      <c r="D16" s="150">
        <v>23.598700000000001</v>
      </c>
      <c r="E16" s="151">
        <v>32934.167699999998</v>
      </c>
      <c r="F16" s="152">
        <v>110.1777</v>
      </c>
      <c r="G16" s="153">
        <v>19689.5877</v>
      </c>
      <c r="H16" s="153">
        <v>26416.750400000001</v>
      </c>
      <c r="I16" s="153">
        <v>39991.451000000001</v>
      </c>
      <c r="J16" s="153">
        <v>48796.398300000001</v>
      </c>
      <c r="K16" s="154">
        <v>34599.8848</v>
      </c>
      <c r="L16" s="155">
        <v>5.85</v>
      </c>
      <c r="M16" s="155">
        <v>15.49</v>
      </c>
      <c r="N16" s="155">
        <v>12.35</v>
      </c>
      <c r="O16" s="155">
        <v>173.2978</v>
      </c>
    </row>
    <row r="17" spans="1:15" s="98" customFormat="1" ht="14.25" customHeight="1" x14ac:dyDescent="0.2">
      <c r="A17" s="149" t="s">
        <v>47</v>
      </c>
      <c r="B17" s="149"/>
      <c r="C17" s="149"/>
      <c r="D17" s="150">
        <v>22.072199999999999</v>
      </c>
      <c r="E17" s="151">
        <v>33109.756300000001</v>
      </c>
      <c r="F17" s="152">
        <v>110.48260000000001</v>
      </c>
      <c r="G17" s="153">
        <v>18034.083299999998</v>
      </c>
      <c r="H17" s="153">
        <v>25691.069800000001</v>
      </c>
      <c r="I17" s="153">
        <v>39805.175499999998</v>
      </c>
      <c r="J17" s="153">
        <v>49216.601499999997</v>
      </c>
      <c r="K17" s="154">
        <v>34454.775099999999</v>
      </c>
      <c r="L17" s="155">
        <v>5.77</v>
      </c>
      <c r="M17" s="155">
        <v>14.31</v>
      </c>
      <c r="N17" s="155">
        <v>12.75</v>
      </c>
      <c r="O17" s="155">
        <v>173.59209999999999</v>
      </c>
    </row>
    <row r="18" spans="1:15" s="98" customFormat="1" ht="14.25" customHeight="1" x14ac:dyDescent="0.2">
      <c r="A18" s="149" t="s">
        <v>48</v>
      </c>
      <c r="B18" s="149"/>
      <c r="C18" s="149"/>
      <c r="D18" s="150">
        <v>5.9832000000000001</v>
      </c>
      <c r="E18" s="151">
        <v>34191.3174</v>
      </c>
      <c r="F18" s="152">
        <v>110.7303</v>
      </c>
      <c r="G18" s="153">
        <v>18344.909199999998</v>
      </c>
      <c r="H18" s="153">
        <v>25136.614000000001</v>
      </c>
      <c r="I18" s="153">
        <v>40967.631300000001</v>
      </c>
      <c r="J18" s="153">
        <v>54316.149899999997</v>
      </c>
      <c r="K18" s="154">
        <v>36389.869400000003</v>
      </c>
      <c r="L18" s="155">
        <v>5.98</v>
      </c>
      <c r="M18" s="155">
        <v>15.29</v>
      </c>
      <c r="N18" s="155">
        <v>12.73</v>
      </c>
      <c r="O18" s="155">
        <v>174.23699999999999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49</v>
      </c>
      <c r="B20" s="135"/>
      <c r="C20" s="135"/>
      <c r="D20" s="136">
        <v>20.7501</v>
      </c>
      <c r="E20" s="137">
        <v>35560.711499999998</v>
      </c>
      <c r="F20" s="138">
        <v>111.90600000000001</v>
      </c>
      <c r="G20" s="139">
        <v>21884.000899999999</v>
      </c>
      <c r="H20" s="139">
        <v>28225.6649</v>
      </c>
      <c r="I20" s="139">
        <v>43904.764600000002</v>
      </c>
      <c r="J20" s="139">
        <v>55638.410900000003</v>
      </c>
      <c r="K20" s="140">
        <v>38498.577799999999</v>
      </c>
      <c r="L20" s="141">
        <v>5.76</v>
      </c>
      <c r="M20" s="141">
        <v>18.75</v>
      </c>
      <c r="N20" s="141">
        <v>11.96</v>
      </c>
      <c r="O20" s="141">
        <v>173.05410000000001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1.3599999999999999E-2</v>
      </c>
      <c r="E21" s="144" t="s">
        <v>50</v>
      </c>
      <c r="F21" s="145" t="s">
        <v>50</v>
      </c>
      <c r="G21" s="146" t="s">
        <v>50</v>
      </c>
      <c r="H21" s="146" t="s">
        <v>50</v>
      </c>
      <c r="I21" s="146" t="s">
        <v>50</v>
      </c>
      <c r="J21" s="146" t="s">
        <v>50</v>
      </c>
      <c r="K21" s="147" t="s">
        <v>50</v>
      </c>
      <c r="L21" s="148" t="s">
        <v>50</v>
      </c>
      <c r="M21" s="148" t="s">
        <v>50</v>
      </c>
      <c r="N21" s="148" t="s">
        <v>50</v>
      </c>
      <c r="O21" s="148" t="s">
        <v>50</v>
      </c>
    </row>
    <row r="22" spans="1:15" s="98" customFormat="1" ht="14.25" customHeight="1" x14ac:dyDescent="0.2">
      <c r="A22" s="149" t="s">
        <v>44</v>
      </c>
      <c r="B22" s="149"/>
      <c r="C22" s="149"/>
      <c r="D22" s="150">
        <v>1.9673</v>
      </c>
      <c r="E22" s="151">
        <v>29037.545999999998</v>
      </c>
      <c r="F22" s="152">
        <v>115.8073</v>
      </c>
      <c r="G22" s="153">
        <v>20620.433099999998</v>
      </c>
      <c r="H22" s="153">
        <v>24058.531999999999</v>
      </c>
      <c r="I22" s="153">
        <v>32797.8626</v>
      </c>
      <c r="J22" s="153">
        <v>38620.8776</v>
      </c>
      <c r="K22" s="154">
        <v>29536.217700000001</v>
      </c>
      <c r="L22" s="155">
        <v>4.67</v>
      </c>
      <c r="M22" s="155">
        <v>15.93</v>
      </c>
      <c r="N22" s="155">
        <v>11.46</v>
      </c>
      <c r="O22" s="155">
        <v>172.86879999999999</v>
      </c>
    </row>
    <row r="23" spans="1:15" s="98" customFormat="1" ht="14.25" customHeight="1" x14ac:dyDescent="0.2">
      <c r="A23" s="149" t="s">
        <v>45</v>
      </c>
      <c r="B23" s="149"/>
      <c r="C23" s="149"/>
      <c r="D23" s="150">
        <v>4.7366000000000001</v>
      </c>
      <c r="E23" s="151">
        <v>35358.6319</v>
      </c>
      <c r="F23" s="152">
        <v>112.6785</v>
      </c>
      <c r="G23" s="153">
        <v>24247.781500000001</v>
      </c>
      <c r="H23" s="153">
        <v>29632.560300000001</v>
      </c>
      <c r="I23" s="153">
        <v>40827.8439</v>
      </c>
      <c r="J23" s="153">
        <v>49478.513599999998</v>
      </c>
      <c r="K23" s="154">
        <v>37186.551800000001</v>
      </c>
      <c r="L23" s="155">
        <v>5.42</v>
      </c>
      <c r="M23" s="155">
        <v>18.59</v>
      </c>
      <c r="N23" s="155">
        <v>11.94</v>
      </c>
      <c r="O23" s="155">
        <v>173.14689999999999</v>
      </c>
    </row>
    <row r="24" spans="1:15" s="98" customFormat="1" ht="14.25" customHeight="1" x14ac:dyDescent="0.2">
      <c r="A24" s="149" t="s">
        <v>46</v>
      </c>
      <c r="B24" s="149"/>
      <c r="C24" s="149"/>
      <c r="D24" s="150">
        <v>6.6289999999999996</v>
      </c>
      <c r="E24" s="151">
        <v>39021.917099999999</v>
      </c>
      <c r="F24" s="152">
        <v>111.5933</v>
      </c>
      <c r="G24" s="153">
        <v>24526.508999999998</v>
      </c>
      <c r="H24" s="153">
        <v>31782.0687</v>
      </c>
      <c r="I24" s="153">
        <v>47346.881999999998</v>
      </c>
      <c r="J24" s="153">
        <v>57926.4833</v>
      </c>
      <c r="K24" s="154">
        <v>41626.747600000002</v>
      </c>
      <c r="L24" s="155">
        <v>5.68</v>
      </c>
      <c r="M24" s="155">
        <v>19.75</v>
      </c>
      <c r="N24" s="155">
        <v>11.95</v>
      </c>
      <c r="O24" s="155">
        <v>172.23259999999999</v>
      </c>
    </row>
    <row r="25" spans="1:15" s="98" customFormat="1" ht="14.25" customHeight="1" x14ac:dyDescent="0.2">
      <c r="A25" s="149" t="s">
        <v>47</v>
      </c>
      <c r="B25" s="149"/>
      <c r="C25" s="149"/>
      <c r="D25" s="150">
        <v>5.1835000000000004</v>
      </c>
      <c r="E25" s="151">
        <v>36006.778899999998</v>
      </c>
      <c r="F25" s="152">
        <v>111.6374</v>
      </c>
      <c r="G25" s="153">
        <v>20471.75</v>
      </c>
      <c r="H25" s="153">
        <v>27113.219099999998</v>
      </c>
      <c r="I25" s="153">
        <v>46117.981</v>
      </c>
      <c r="J25" s="153">
        <v>59035.745300000002</v>
      </c>
      <c r="K25" s="154">
        <v>39354.007799999999</v>
      </c>
      <c r="L25" s="155">
        <v>6.14</v>
      </c>
      <c r="M25" s="155">
        <v>18.54</v>
      </c>
      <c r="N25" s="155">
        <v>12.11</v>
      </c>
      <c r="O25" s="155">
        <v>173.3468</v>
      </c>
    </row>
    <row r="26" spans="1:15" s="98" customFormat="1" ht="14.25" customHeight="1" x14ac:dyDescent="0.2">
      <c r="A26" s="149" t="s">
        <v>48</v>
      </c>
      <c r="B26" s="149"/>
      <c r="C26" s="149"/>
      <c r="D26" s="150">
        <v>2.2199</v>
      </c>
      <c r="E26" s="151">
        <v>33261.166899999997</v>
      </c>
      <c r="F26" s="152">
        <v>112.1707</v>
      </c>
      <c r="G26" s="153">
        <v>18920.083299999998</v>
      </c>
      <c r="H26" s="153">
        <v>23652.436099999999</v>
      </c>
      <c r="I26" s="153">
        <v>41429.626900000003</v>
      </c>
      <c r="J26" s="153">
        <v>62607.678800000002</v>
      </c>
      <c r="K26" s="154">
        <v>38045.528599999998</v>
      </c>
      <c r="L26" s="155">
        <v>6.52</v>
      </c>
      <c r="M26" s="155">
        <v>18.260000000000002</v>
      </c>
      <c r="N26" s="155">
        <v>12.08</v>
      </c>
      <c r="O26" s="155">
        <v>174.786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49.706800000000001</v>
      </c>
      <c r="E28" s="137">
        <v>30789.415300000001</v>
      </c>
      <c r="F28" s="138">
        <v>110.486</v>
      </c>
      <c r="G28" s="139">
        <v>18390.023799999999</v>
      </c>
      <c r="H28" s="139">
        <v>24618.293600000001</v>
      </c>
      <c r="I28" s="139">
        <v>37055.565199999997</v>
      </c>
      <c r="J28" s="139">
        <v>44106.203200000004</v>
      </c>
      <c r="K28" s="140">
        <v>31858.9414</v>
      </c>
      <c r="L28" s="141">
        <v>5.78</v>
      </c>
      <c r="M28" s="141">
        <v>12.92</v>
      </c>
      <c r="N28" s="141">
        <v>12.8</v>
      </c>
      <c r="O28" s="141">
        <v>173.8888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3.2599999999999997E-2</v>
      </c>
      <c r="E29" s="144">
        <v>20187.901999999998</v>
      </c>
      <c r="F29" s="145">
        <v>116.815</v>
      </c>
      <c r="G29" s="146">
        <v>15429.7081</v>
      </c>
      <c r="H29" s="146">
        <v>18039.8393</v>
      </c>
      <c r="I29" s="146">
        <v>24100.344300000001</v>
      </c>
      <c r="J29" s="146">
        <v>26296.882799999999</v>
      </c>
      <c r="K29" s="147">
        <v>20599.0641</v>
      </c>
      <c r="L29" s="148">
        <v>3.12</v>
      </c>
      <c r="M29" s="148">
        <v>12.79</v>
      </c>
      <c r="N29" s="148">
        <v>6.68</v>
      </c>
      <c r="O29" s="148">
        <v>169.65610000000001</v>
      </c>
    </row>
    <row r="30" spans="1:15" s="98" customFormat="1" ht="14.25" customHeight="1" x14ac:dyDescent="0.2">
      <c r="A30" s="149" t="s">
        <v>44</v>
      </c>
      <c r="B30" s="149"/>
      <c r="C30" s="149"/>
      <c r="D30" s="150">
        <v>3.9777</v>
      </c>
      <c r="E30" s="151">
        <v>26630.644899999999</v>
      </c>
      <c r="F30" s="152">
        <v>112.3683</v>
      </c>
      <c r="G30" s="153">
        <v>19470.330300000001</v>
      </c>
      <c r="H30" s="153">
        <v>22269.552199999998</v>
      </c>
      <c r="I30" s="153">
        <v>30500.6113</v>
      </c>
      <c r="J30" s="153">
        <v>34609.499499999998</v>
      </c>
      <c r="K30" s="154">
        <v>27392.1734</v>
      </c>
      <c r="L30" s="155">
        <v>5.27</v>
      </c>
      <c r="M30" s="155">
        <v>12.03</v>
      </c>
      <c r="N30" s="155">
        <v>12.26</v>
      </c>
      <c r="O30" s="155">
        <v>174.40280000000001</v>
      </c>
    </row>
    <row r="31" spans="1:15" s="98" customFormat="1" ht="14.25" customHeight="1" x14ac:dyDescent="0.2">
      <c r="A31" s="149" t="s">
        <v>45</v>
      </c>
      <c r="B31" s="149"/>
      <c r="C31" s="149"/>
      <c r="D31" s="150">
        <v>8.0746000000000002</v>
      </c>
      <c r="E31" s="151">
        <v>29123.2199</v>
      </c>
      <c r="F31" s="152">
        <v>109.7878</v>
      </c>
      <c r="G31" s="153">
        <v>19541.1666</v>
      </c>
      <c r="H31" s="153">
        <v>24256.7608</v>
      </c>
      <c r="I31" s="153">
        <v>33982.931299999997</v>
      </c>
      <c r="J31" s="153">
        <v>40041.683499999999</v>
      </c>
      <c r="K31" s="154">
        <v>30172.6005</v>
      </c>
      <c r="L31" s="155">
        <v>6.05</v>
      </c>
      <c r="M31" s="155">
        <v>12.53</v>
      </c>
      <c r="N31" s="155">
        <v>13</v>
      </c>
      <c r="O31" s="155">
        <v>174.47200000000001</v>
      </c>
    </row>
    <row r="32" spans="1:15" s="98" customFormat="1" ht="14.25" customHeight="1" x14ac:dyDescent="0.2">
      <c r="A32" s="149" t="s">
        <v>46</v>
      </c>
      <c r="B32" s="149"/>
      <c r="C32" s="149"/>
      <c r="D32" s="150">
        <v>16.9697</v>
      </c>
      <c r="E32" s="151">
        <v>31002.191800000001</v>
      </c>
      <c r="F32" s="152">
        <v>109.88379999999999</v>
      </c>
      <c r="G32" s="153">
        <v>18448.654299999998</v>
      </c>
      <c r="H32" s="153">
        <v>25074.571199999998</v>
      </c>
      <c r="I32" s="153">
        <v>36683.106099999997</v>
      </c>
      <c r="J32" s="153">
        <v>44006.282899999998</v>
      </c>
      <c r="K32" s="154">
        <v>31854.925500000001</v>
      </c>
      <c r="L32" s="155">
        <v>5.94</v>
      </c>
      <c r="M32" s="155">
        <v>13.32</v>
      </c>
      <c r="N32" s="155">
        <v>12.56</v>
      </c>
      <c r="O32" s="155">
        <v>173.7139</v>
      </c>
    </row>
    <row r="33" spans="1:20" s="98" customFormat="1" ht="14.25" customHeight="1" x14ac:dyDescent="0.2">
      <c r="A33" s="149" t="s">
        <v>47</v>
      </c>
      <c r="B33" s="149"/>
      <c r="C33" s="149"/>
      <c r="D33" s="150">
        <v>16.8887</v>
      </c>
      <c r="E33" s="151">
        <v>32319.997299999999</v>
      </c>
      <c r="F33" s="152">
        <v>110.1417</v>
      </c>
      <c r="G33" s="153">
        <v>17634.701700000001</v>
      </c>
      <c r="H33" s="153">
        <v>25305.698799999998</v>
      </c>
      <c r="I33" s="153">
        <v>38722.345000000001</v>
      </c>
      <c r="J33" s="153">
        <v>45874.067900000002</v>
      </c>
      <c r="K33" s="154">
        <v>32951.080600000001</v>
      </c>
      <c r="L33" s="155">
        <v>5.63</v>
      </c>
      <c r="M33" s="155">
        <v>12.76</v>
      </c>
      <c r="N33" s="155">
        <v>12.99</v>
      </c>
      <c r="O33" s="155">
        <v>173.66739999999999</v>
      </c>
    </row>
    <row r="34" spans="1:20" s="98" customFormat="1" ht="14.25" customHeight="1" x14ac:dyDescent="0.2">
      <c r="A34" s="149" t="s">
        <v>48</v>
      </c>
      <c r="B34" s="149"/>
      <c r="C34" s="149"/>
      <c r="D34" s="150">
        <v>3.7631999999999999</v>
      </c>
      <c r="E34" s="151">
        <v>34687.767399999997</v>
      </c>
      <c r="F34" s="152">
        <v>110.44</v>
      </c>
      <c r="G34" s="153">
        <v>17927.784100000001</v>
      </c>
      <c r="H34" s="153">
        <v>26242.1096</v>
      </c>
      <c r="I34" s="153">
        <v>40752.2333</v>
      </c>
      <c r="J34" s="153">
        <v>51072.611400000002</v>
      </c>
      <c r="K34" s="154">
        <v>35413.215100000001</v>
      </c>
      <c r="L34" s="155">
        <v>5.64</v>
      </c>
      <c r="M34" s="155">
        <v>13.41</v>
      </c>
      <c r="N34" s="155">
        <v>13.14</v>
      </c>
      <c r="O34" s="155">
        <v>173.91309999999999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Moravskoslezský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Moravskoslezský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21884.000899999999</v>
      </c>
      <c r="S40" s="166">
        <f>G28</f>
        <v>18390.023799999999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28225.6649</v>
      </c>
      <c r="S41" s="178">
        <f>H28</f>
        <v>24618.293600000001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35560.711499999998</v>
      </c>
      <c r="S42" s="180">
        <f>E28</f>
        <v>30789.415300000001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43904.764600000002</v>
      </c>
      <c r="S43" s="178">
        <f>I28</f>
        <v>37055.565199999997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55638.410900000003</v>
      </c>
      <c r="S44" s="166">
        <f>J28</f>
        <v>44106.203200000004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2.5710000000000002</v>
      </c>
      <c r="E47" s="151">
        <v>17728.265500000001</v>
      </c>
      <c r="F47" s="152">
        <v>113.3188</v>
      </c>
      <c r="G47" s="153">
        <v>13139.6564</v>
      </c>
      <c r="H47" s="153">
        <v>15326.4166</v>
      </c>
      <c r="I47" s="153">
        <v>22220.954699999998</v>
      </c>
      <c r="J47" s="153">
        <v>26499.6201</v>
      </c>
      <c r="K47" s="154">
        <v>19036.816500000001</v>
      </c>
      <c r="L47" s="155">
        <v>4.75</v>
      </c>
      <c r="M47" s="155">
        <v>11.15</v>
      </c>
      <c r="N47" s="155">
        <v>10.44</v>
      </c>
      <c r="O47" s="155">
        <v>173.54310000000001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10.629099999999999</v>
      </c>
      <c r="E48" s="151">
        <v>21399.989799999999</v>
      </c>
      <c r="F48" s="152">
        <v>112.58199999999999</v>
      </c>
      <c r="G48" s="153">
        <v>15478.5</v>
      </c>
      <c r="H48" s="153">
        <v>17516.083299999998</v>
      </c>
      <c r="I48" s="153">
        <v>25747.344400000002</v>
      </c>
      <c r="J48" s="153">
        <v>29174.117600000001</v>
      </c>
      <c r="K48" s="154">
        <v>22049.286400000001</v>
      </c>
      <c r="L48" s="155">
        <v>4.93</v>
      </c>
      <c r="M48" s="155">
        <v>13.3</v>
      </c>
      <c r="N48" s="155">
        <v>10.48</v>
      </c>
      <c r="O48" s="155">
        <v>173.2978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25.658999999999999</v>
      </c>
      <c r="E49" s="151">
        <v>31160.066800000001</v>
      </c>
      <c r="F49" s="152">
        <v>110.307</v>
      </c>
      <c r="G49" s="153">
        <v>21932.7176</v>
      </c>
      <c r="H49" s="153">
        <v>26508.8514</v>
      </c>
      <c r="I49" s="153">
        <v>37490.518700000001</v>
      </c>
      <c r="J49" s="153">
        <v>44076.3079</v>
      </c>
      <c r="K49" s="154">
        <v>32246.89</v>
      </c>
      <c r="L49" s="155">
        <v>4.9800000000000004</v>
      </c>
      <c r="M49" s="155">
        <v>14.22</v>
      </c>
      <c r="N49" s="155">
        <v>11.89</v>
      </c>
      <c r="O49" s="155">
        <v>172.64009999999999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8.8040000000000003</v>
      </c>
      <c r="E50" s="151">
        <v>34031.909200000002</v>
      </c>
      <c r="F50" s="152">
        <v>111.0133</v>
      </c>
      <c r="G50" s="153">
        <v>25075.849200000001</v>
      </c>
      <c r="H50" s="153">
        <v>28855.014800000001</v>
      </c>
      <c r="I50" s="153">
        <v>40668.2912</v>
      </c>
      <c r="J50" s="153">
        <v>48595.884899999997</v>
      </c>
      <c r="K50" s="154">
        <v>35576.184500000003</v>
      </c>
      <c r="L50" s="155">
        <v>5.3</v>
      </c>
      <c r="M50" s="155">
        <v>14.54</v>
      </c>
      <c r="N50" s="155">
        <v>12.51</v>
      </c>
      <c r="O50" s="155">
        <v>172.99299999999999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21.438800000000001</v>
      </c>
      <c r="E51" s="151">
        <v>37421.680699999997</v>
      </c>
      <c r="F51" s="152">
        <v>110.62730000000001</v>
      </c>
      <c r="G51" s="153">
        <v>29231.000800000002</v>
      </c>
      <c r="H51" s="153">
        <v>32998.843099999998</v>
      </c>
      <c r="I51" s="153">
        <v>45826.729399999997</v>
      </c>
      <c r="J51" s="153">
        <v>61691.743300000002</v>
      </c>
      <c r="K51" s="154">
        <v>42748.348899999997</v>
      </c>
      <c r="L51" s="155">
        <v>6.94</v>
      </c>
      <c r="M51" s="155">
        <v>16.260000000000002</v>
      </c>
      <c r="N51" s="155">
        <v>13.73</v>
      </c>
      <c r="O51" s="155">
        <v>175.3313</v>
      </c>
    </row>
    <row r="52" spans="1:15" ht="14.25" customHeight="1" thickBot="1" x14ac:dyDescent="0.25">
      <c r="A52" s="188" t="s">
        <v>68</v>
      </c>
      <c r="B52" s="188"/>
      <c r="C52" s="188"/>
      <c r="D52" s="189">
        <v>1.3548</v>
      </c>
      <c r="E52" s="190">
        <v>30615.493600000002</v>
      </c>
      <c r="F52" s="191">
        <v>111.3218</v>
      </c>
      <c r="G52" s="192">
        <v>20766.786800000002</v>
      </c>
      <c r="H52" s="192">
        <v>25340.712200000002</v>
      </c>
      <c r="I52" s="192">
        <v>35387.037199999999</v>
      </c>
      <c r="J52" s="192">
        <v>40932.416299999997</v>
      </c>
      <c r="K52" s="193">
        <v>31026.588199999998</v>
      </c>
      <c r="L52" s="194">
        <v>5.1100000000000003</v>
      </c>
      <c r="M52" s="194">
        <v>13.08</v>
      </c>
      <c r="N52" s="194">
        <v>12.59</v>
      </c>
      <c r="O52" s="194">
        <v>173.04239999999999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70.456900000000005</v>
      </c>
      <c r="E53" s="197">
        <v>31987.9555</v>
      </c>
      <c r="F53" s="198">
        <v>110.6815</v>
      </c>
      <c r="G53" s="199">
        <v>19251.833299999998</v>
      </c>
      <c r="H53" s="199">
        <v>25553.416000000001</v>
      </c>
      <c r="I53" s="199">
        <v>38817.420100000003</v>
      </c>
      <c r="J53" s="199">
        <v>47831.007400000002</v>
      </c>
      <c r="K53" s="200">
        <v>33814.3626</v>
      </c>
      <c r="L53" s="201">
        <v>5.77</v>
      </c>
      <c r="M53" s="201">
        <v>14.87</v>
      </c>
      <c r="N53" s="201">
        <v>12.52</v>
      </c>
      <c r="O53" s="201">
        <v>173.643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4950B-FAD6-4F17-8C3E-C01389506FB0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I37" sqref="I37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Moravskoslezský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Moravskoslezský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16.391500000000001</v>
      </c>
      <c r="D12" s="230">
        <v>21340.469799999999</v>
      </c>
      <c r="E12" s="231">
        <v>15172</v>
      </c>
      <c r="F12" s="231">
        <v>17113.077799999999</v>
      </c>
      <c r="G12" s="231">
        <v>26293.928100000001</v>
      </c>
      <c r="H12" s="231">
        <v>31547.879099999998</v>
      </c>
      <c r="I12" s="231">
        <v>22824.242200000001</v>
      </c>
      <c r="J12" s="232">
        <v>4.6399999999999997</v>
      </c>
      <c r="K12" s="232">
        <v>14.49</v>
      </c>
      <c r="L12" s="232">
        <v>10.62</v>
      </c>
      <c r="M12" s="232">
        <v>172.83799999999999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54.065399999999997</v>
      </c>
      <c r="D13" s="230">
        <v>34483.822500000002</v>
      </c>
      <c r="E13" s="231">
        <v>25174.149300000001</v>
      </c>
      <c r="F13" s="231">
        <v>29455.880499999999</v>
      </c>
      <c r="G13" s="231">
        <v>40774.771800000002</v>
      </c>
      <c r="H13" s="231">
        <v>50309.2477</v>
      </c>
      <c r="I13" s="231">
        <v>37146.370300000002</v>
      </c>
      <c r="J13" s="232">
        <v>5.98</v>
      </c>
      <c r="K13" s="232">
        <v>14.94</v>
      </c>
      <c r="L13" s="232">
        <v>12.88</v>
      </c>
      <c r="M13" s="232">
        <v>173.887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0.4647</v>
      </c>
      <c r="D15" s="243" t="s">
        <v>50</v>
      </c>
      <c r="E15" s="244" t="s">
        <v>50</v>
      </c>
      <c r="F15" s="244" t="s">
        <v>50</v>
      </c>
      <c r="G15" s="244" t="s">
        <v>50</v>
      </c>
      <c r="H15" s="244" t="s">
        <v>50</v>
      </c>
      <c r="I15" s="244" t="s">
        <v>50</v>
      </c>
      <c r="J15" s="245" t="s">
        <v>50</v>
      </c>
      <c r="K15" s="245" t="s">
        <v>50</v>
      </c>
      <c r="L15" s="245" t="s">
        <v>50</v>
      </c>
      <c r="M15" s="245" t="s">
        <v>50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0.13350000000000001</v>
      </c>
      <c r="D16" s="230" t="s">
        <v>50</v>
      </c>
      <c r="E16" s="231" t="s">
        <v>50</v>
      </c>
      <c r="F16" s="231" t="s">
        <v>50</v>
      </c>
      <c r="G16" s="231" t="s">
        <v>50</v>
      </c>
      <c r="H16" s="231" t="s">
        <v>50</v>
      </c>
      <c r="I16" s="231" t="s">
        <v>50</v>
      </c>
      <c r="J16" s="232" t="s">
        <v>50</v>
      </c>
      <c r="K16" s="232" t="s">
        <v>50</v>
      </c>
      <c r="L16" s="232" t="s">
        <v>50</v>
      </c>
      <c r="M16" s="232" t="s">
        <v>50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0.14199999999999999</v>
      </c>
      <c r="D17" s="230" t="s">
        <v>50</v>
      </c>
      <c r="E17" s="231" t="s">
        <v>50</v>
      </c>
      <c r="F17" s="231" t="s">
        <v>50</v>
      </c>
      <c r="G17" s="231" t="s">
        <v>50</v>
      </c>
      <c r="H17" s="231" t="s">
        <v>50</v>
      </c>
      <c r="I17" s="231" t="s">
        <v>50</v>
      </c>
      <c r="J17" s="232" t="s">
        <v>50</v>
      </c>
      <c r="K17" s="232" t="s">
        <v>50</v>
      </c>
      <c r="L17" s="232" t="s">
        <v>50</v>
      </c>
      <c r="M17" s="232" t="s">
        <v>50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0.189</v>
      </c>
      <c r="D18" s="230" t="s">
        <v>50</v>
      </c>
      <c r="E18" s="231" t="s">
        <v>50</v>
      </c>
      <c r="F18" s="231" t="s">
        <v>50</v>
      </c>
      <c r="G18" s="231" t="s">
        <v>50</v>
      </c>
      <c r="H18" s="231" t="s">
        <v>50</v>
      </c>
      <c r="I18" s="231" t="s">
        <v>50</v>
      </c>
      <c r="J18" s="232" t="s">
        <v>50</v>
      </c>
      <c r="K18" s="232" t="s">
        <v>50</v>
      </c>
      <c r="L18" s="232" t="s">
        <v>50</v>
      </c>
      <c r="M18" s="232" t="s">
        <v>50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2.8107000000000002</v>
      </c>
      <c r="D19" s="243">
        <v>52894.221100000002</v>
      </c>
      <c r="E19" s="244">
        <v>37547.282200000001</v>
      </c>
      <c r="F19" s="244">
        <v>44657.362500000003</v>
      </c>
      <c r="G19" s="244">
        <v>64660.921799999996</v>
      </c>
      <c r="H19" s="244">
        <v>84087.921199999997</v>
      </c>
      <c r="I19" s="244">
        <v>58533.567499999997</v>
      </c>
      <c r="J19" s="245">
        <v>10.51</v>
      </c>
      <c r="K19" s="245">
        <v>26.76</v>
      </c>
      <c r="L19" s="245">
        <v>13.27</v>
      </c>
      <c r="M19" s="245">
        <v>175.05080000000001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0.25869999999999999</v>
      </c>
      <c r="D20" s="230">
        <v>61065.144899999999</v>
      </c>
      <c r="E20" s="231">
        <v>47227.448799999998</v>
      </c>
      <c r="F20" s="231">
        <v>52886.0173</v>
      </c>
      <c r="G20" s="231">
        <v>75730.542499999996</v>
      </c>
      <c r="H20" s="231">
        <v>91575.399600000004</v>
      </c>
      <c r="I20" s="231">
        <v>66693.4954</v>
      </c>
      <c r="J20" s="232">
        <v>13.15</v>
      </c>
      <c r="K20" s="232">
        <v>31.5</v>
      </c>
      <c r="L20" s="232">
        <v>11.6</v>
      </c>
      <c r="M20" s="232">
        <v>174.18219999999999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0.4884</v>
      </c>
      <c r="D21" s="230">
        <v>48605.8194</v>
      </c>
      <c r="E21" s="231">
        <v>36091.8194</v>
      </c>
      <c r="F21" s="231">
        <v>40699.957900000001</v>
      </c>
      <c r="G21" s="231">
        <v>63980.488599999997</v>
      </c>
      <c r="H21" s="231">
        <v>88210.303599999999</v>
      </c>
      <c r="I21" s="231">
        <v>55213.847600000001</v>
      </c>
      <c r="J21" s="232">
        <v>14.97</v>
      </c>
      <c r="K21" s="232">
        <v>26.92</v>
      </c>
      <c r="L21" s="232">
        <v>10.96</v>
      </c>
      <c r="M21" s="232">
        <v>174.46969999999999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1.9656</v>
      </c>
      <c r="D22" s="230">
        <v>53093.136400000003</v>
      </c>
      <c r="E22" s="231">
        <v>38902.472399999999</v>
      </c>
      <c r="F22" s="231">
        <v>45555.046499999997</v>
      </c>
      <c r="G22" s="231">
        <v>64176.821799999998</v>
      </c>
      <c r="H22" s="231">
        <v>81737.886899999998</v>
      </c>
      <c r="I22" s="231">
        <v>59052.781000000003</v>
      </c>
      <c r="J22" s="232">
        <v>9.08</v>
      </c>
      <c r="K22" s="232">
        <v>26.21</v>
      </c>
      <c r="L22" s="232">
        <v>14.16</v>
      </c>
      <c r="M22" s="232">
        <v>175.29660000000001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8.9300000000000004E-2</v>
      </c>
      <c r="D23" s="230">
        <v>39505.415800000002</v>
      </c>
      <c r="E23" s="231">
        <v>25762.323499999999</v>
      </c>
      <c r="F23" s="231">
        <v>32275.7399</v>
      </c>
      <c r="G23" s="231">
        <v>50916.142599999999</v>
      </c>
      <c r="H23" s="231">
        <v>60719.262900000002</v>
      </c>
      <c r="I23" s="231">
        <v>42305.410300000003</v>
      </c>
      <c r="J23" s="232">
        <v>10.78</v>
      </c>
      <c r="K23" s="232">
        <v>20.9</v>
      </c>
      <c r="L23" s="232">
        <v>10.7</v>
      </c>
      <c r="M23" s="232">
        <v>174.8056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22.3368</v>
      </c>
      <c r="D24" s="243">
        <v>35259.267899999999</v>
      </c>
      <c r="E24" s="244">
        <v>28210.818500000001</v>
      </c>
      <c r="F24" s="244">
        <v>31152.324100000002</v>
      </c>
      <c r="G24" s="244">
        <v>39843.360399999998</v>
      </c>
      <c r="H24" s="244">
        <v>48958.810599999997</v>
      </c>
      <c r="I24" s="244">
        <v>38362.061699999998</v>
      </c>
      <c r="J24" s="245">
        <v>5.48</v>
      </c>
      <c r="K24" s="245">
        <v>12.41</v>
      </c>
      <c r="L24" s="245">
        <v>14.42</v>
      </c>
      <c r="M24" s="245">
        <v>175.5394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0.77559999999999996</v>
      </c>
      <c r="D25" s="230">
        <v>37441.744299999998</v>
      </c>
      <c r="E25" s="231">
        <v>27621.553</v>
      </c>
      <c r="F25" s="231">
        <v>32187.271000000001</v>
      </c>
      <c r="G25" s="231">
        <v>43582.293100000003</v>
      </c>
      <c r="H25" s="231">
        <v>51323.481500000002</v>
      </c>
      <c r="I25" s="231">
        <v>38841.629000000001</v>
      </c>
      <c r="J25" s="232">
        <v>8.48</v>
      </c>
      <c r="K25" s="232">
        <v>15.48</v>
      </c>
      <c r="L25" s="232">
        <v>11.85</v>
      </c>
      <c r="M25" s="232">
        <v>174.87219999999999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3.6126999999999998</v>
      </c>
      <c r="D26" s="230">
        <v>46799.507599999997</v>
      </c>
      <c r="E26" s="231">
        <v>33546.220500000003</v>
      </c>
      <c r="F26" s="231">
        <v>39482.953000000001</v>
      </c>
      <c r="G26" s="231">
        <v>62489.872300000003</v>
      </c>
      <c r="H26" s="231">
        <v>98172.973100000003</v>
      </c>
      <c r="I26" s="231">
        <v>56221.416100000002</v>
      </c>
      <c r="J26" s="232">
        <v>4.6900000000000004</v>
      </c>
      <c r="K26" s="232">
        <v>24.04</v>
      </c>
      <c r="L26" s="232">
        <v>9.57</v>
      </c>
      <c r="M26" s="232">
        <v>181.27289999999999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14.2165</v>
      </c>
      <c r="D27" s="230">
        <v>34058.110200000003</v>
      </c>
      <c r="E27" s="231">
        <v>28228.464499999998</v>
      </c>
      <c r="F27" s="231">
        <v>30682.252199999999</v>
      </c>
      <c r="G27" s="231">
        <v>37430.242299999998</v>
      </c>
      <c r="H27" s="231">
        <v>40196.356200000002</v>
      </c>
      <c r="I27" s="231">
        <v>34281.444000000003</v>
      </c>
      <c r="J27" s="232">
        <v>4.6399999999999997</v>
      </c>
      <c r="K27" s="232">
        <v>6.52</v>
      </c>
      <c r="L27" s="232">
        <v>17.48</v>
      </c>
      <c r="M27" s="232">
        <v>174.41540000000001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1.5004999999999999</v>
      </c>
      <c r="D28" s="230">
        <v>36372.175199999998</v>
      </c>
      <c r="E28" s="231">
        <v>25724.317599999998</v>
      </c>
      <c r="F28" s="231">
        <v>30458.975600000002</v>
      </c>
      <c r="G28" s="231">
        <v>45490.0311</v>
      </c>
      <c r="H28" s="231">
        <v>54420.557999999997</v>
      </c>
      <c r="I28" s="231">
        <v>39147.155299999999</v>
      </c>
      <c r="J28" s="232">
        <v>10.210000000000001</v>
      </c>
      <c r="K28" s="232">
        <v>18.43</v>
      </c>
      <c r="L28" s="232">
        <v>11.32</v>
      </c>
      <c r="M28" s="232">
        <v>174.7698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0.32340000000000002</v>
      </c>
      <c r="D29" s="230">
        <v>38226.452899999997</v>
      </c>
      <c r="E29" s="231">
        <v>28993.7546</v>
      </c>
      <c r="F29" s="231">
        <v>33132.444600000003</v>
      </c>
      <c r="G29" s="231">
        <v>43492.467499999999</v>
      </c>
      <c r="H29" s="231">
        <v>49827.729800000001</v>
      </c>
      <c r="I29" s="231">
        <v>39292.664599999996</v>
      </c>
      <c r="J29" s="232">
        <v>9.56</v>
      </c>
      <c r="K29" s="232">
        <v>19.48</v>
      </c>
      <c r="L29" s="232">
        <v>11.07</v>
      </c>
      <c r="M29" s="232">
        <v>173.7183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1.9078999999999999</v>
      </c>
      <c r="D30" s="230">
        <v>33205.235099999998</v>
      </c>
      <c r="E30" s="231">
        <v>25576.244200000001</v>
      </c>
      <c r="F30" s="231">
        <v>29408.824100000002</v>
      </c>
      <c r="G30" s="231">
        <v>37058.014999999999</v>
      </c>
      <c r="H30" s="231">
        <v>42586.961499999998</v>
      </c>
      <c r="I30" s="231">
        <v>33980.137199999997</v>
      </c>
      <c r="J30" s="232">
        <v>7.82</v>
      </c>
      <c r="K30" s="232">
        <v>12.06</v>
      </c>
      <c r="L30" s="232">
        <v>11.28</v>
      </c>
      <c r="M30" s="232">
        <v>174.2432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20.8186</v>
      </c>
      <c r="D31" s="243">
        <v>34205.475200000001</v>
      </c>
      <c r="E31" s="244">
        <v>25421.285800000001</v>
      </c>
      <c r="F31" s="244">
        <v>29305.630300000001</v>
      </c>
      <c r="G31" s="244">
        <v>41140.473100000003</v>
      </c>
      <c r="H31" s="244">
        <v>48343.897499999999</v>
      </c>
      <c r="I31" s="244">
        <v>35883.923600000002</v>
      </c>
      <c r="J31" s="245">
        <v>5.56</v>
      </c>
      <c r="K31" s="245">
        <v>15.26</v>
      </c>
      <c r="L31" s="245">
        <v>11.57</v>
      </c>
      <c r="M31" s="245">
        <v>172.73150000000001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1.6040000000000001</v>
      </c>
      <c r="D32" s="230">
        <v>32621.973699999999</v>
      </c>
      <c r="E32" s="231">
        <v>25254.473300000001</v>
      </c>
      <c r="F32" s="231">
        <v>28797.8786</v>
      </c>
      <c r="G32" s="231">
        <v>36615.409200000002</v>
      </c>
      <c r="H32" s="231">
        <v>40061.872900000002</v>
      </c>
      <c r="I32" s="231">
        <v>32851.991999999998</v>
      </c>
      <c r="J32" s="232">
        <v>8.02</v>
      </c>
      <c r="K32" s="232">
        <v>12.75</v>
      </c>
      <c r="L32" s="232">
        <v>11.15</v>
      </c>
      <c r="M32" s="232">
        <v>174.44540000000001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4.4579000000000004</v>
      </c>
      <c r="D33" s="230">
        <v>37761.299299999999</v>
      </c>
      <c r="E33" s="231">
        <v>28850.2768</v>
      </c>
      <c r="F33" s="231">
        <v>32418.497599999999</v>
      </c>
      <c r="G33" s="231">
        <v>42802.614200000004</v>
      </c>
      <c r="H33" s="231">
        <v>47402.645600000003</v>
      </c>
      <c r="I33" s="231">
        <v>38025.186000000002</v>
      </c>
      <c r="J33" s="232">
        <v>2.5</v>
      </c>
      <c r="K33" s="232">
        <v>18.68</v>
      </c>
      <c r="L33" s="232">
        <v>10.46</v>
      </c>
      <c r="M33" s="232">
        <v>172.88069999999999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13.1486</v>
      </c>
      <c r="D34" s="230">
        <v>33736.070099999997</v>
      </c>
      <c r="E34" s="231">
        <v>25043.525900000001</v>
      </c>
      <c r="F34" s="231">
        <v>28930.486099999998</v>
      </c>
      <c r="G34" s="231">
        <v>41838.148500000003</v>
      </c>
      <c r="H34" s="231">
        <v>50265.679900000003</v>
      </c>
      <c r="I34" s="231">
        <v>36103.032299999999</v>
      </c>
      <c r="J34" s="232">
        <v>6.3</v>
      </c>
      <c r="K34" s="232">
        <v>14.54</v>
      </c>
      <c r="L34" s="232">
        <v>12.08</v>
      </c>
      <c r="M34" s="232">
        <v>172.1472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1.3025</v>
      </c>
      <c r="D35" s="230">
        <v>30559.113499999999</v>
      </c>
      <c r="E35" s="231">
        <v>22995.834500000001</v>
      </c>
      <c r="F35" s="231">
        <v>26209.597300000001</v>
      </c>
      <c r="G35" s="231">
        <v>34941.7618</v>
      </c>
      <c r="H35" s="231">
        <v>38504.194499999998</v>
      </c>
      <c r="I35" s="231">
        <v>30881.3858</v>
      </c>
      <c r="J35" s="232">
        <v>6.21</v>
      </c>
      <c r="K35" s="232">
        <v>12.17</v>
      </c>
      <c r="L35" s="232">
        <v>11.01</v>
      </c>
      <c r="M35" s="232">
        <v>175.3605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0.30349999999999999</v>
      </c>
      <c r="D36" s="230">
        <v>31908.513999999999</v>
      </c>
      <c r="E36" s="231">
        <v>23397.334900000002</v>
      </c>
      <c r="F36" s="231">
        <v>26523.926599999999</v>
      </c>
      <c r="G36" s="231">
        <v>37278.351699999999</v>
      </c>
      <c r="H36" s="231">
        <v>42471.7336</v>
      </c>
      <c r="I36" s="231">
        <v>32434.977999999999</v>
      </c>
      <c r="J36" s="232">
        <v>6.28</v>
      </c>
      <c r="K36" s="232">
        <v>17.39</v>
      </c>
      <c r="L36" s="232">
        <v>10.45</v>
      </c>
      <c r="M36" s="232">
        <v>175.5008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3.0356000000000001</v>
      </c>
      <c r="D37" s="243">
        <v>27047.040300000001</v>
      </c>
      <c r="E37" s="244">
        <v>20564.462100000001</v>
      </c>
      <c r="F37" s="244">
        <v>23575.069</v>
      </c>
      <c r="G37" s="244">
        <v>31205.0393</v>
      </c>
      <c r="H37" s="244">
        <v>35962.031799999997</v>
      </c>
      <c r="I37" s="244">
        <v>27800.370500000001</v>
      </c>
      <c r="J37" s="245">
        <v>8.57</v>
      </c>
      <c r="K37" s="245">
        <v>11.19</v>
      </c>
      <c r="L37" s="245">
        <v>10.86</v>
      </c>
      <c r="M37" s="245">
        <v>174.08160000000001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1.2788999999999999</v>
      </c>
      <c r="D38" s="230">
        <v>25798.304499999998</v>
      </c>
      <c r="E38" s="231">
        <v>20077.196499999998</v>
      </c>
      <c r="F38" s="231">
        <v>22541.114799999999</v>
      </c>
      <c r="G38" s="231">
        <v>29171.536700000001</v>
      </c>
      <c r="H38" s="231">
        <v>33169.8531</v>
      </c>
      <c r="I38" s="231">
        <v>26352.307400000002</v>
      </c>
      <c r="J38" s="232">
        <v>9.1</v>
      </c>
      <c r="K38" s="232">
        <v>10.14</v>
      </c>
      <c r="L38" s="232">
        <v>10.95</v>
      </c>
      <c r="M38" s="232">
        <v>174.20259999999999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0.1764</v>
      </c>
      <c r="D39" s="230">
        <v>25138.15</v>
      </c>
      <c r="E39" s="231">
        <v>17627.5</v>
      </c>
      <c r="F39" s="231">
        <v>20330.357899999999</v>
      </c>
      <c r="G39" s="231">
        <v>28800.431700000001</v>
      </c>
      <c r="H39" s="231">
        <v>32909.494899999998</v>
      </c>
      <c r="I39" s="231">
        <v>25053.806400000001</v>
      </c>
      <c r="J39" s="232">
        <v>7.27</v>
      </c>
      <c r="K39" s="232">
        <v>13.2</v>
      </c>
      <c r="L39" s="232">
        <v>10.88</v>
      </c>
      <c r="M39" s="232">
        <v>172.9239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0.47639999999999999</v>
      </c>
      <c r="D40" s="230">
        <v>28645.4421</v>
      </c>
      <c r="E40" s="231">
        <v>21543.650300000001</v>
      </c>
      <c r="F40" s="231">
        <v>25190.826400000002</v>
      </c>
      <c r="G40" s="231">
        <v>32962.701200000003</v>
      </c>
      <c r="H40" s="231">
        <v>37342.231599999999</v>
      </c>
      <c r="I40" s="231">
        <v>29266.457699999999</v>
      </c>
      <c r="J40" s="232">
        <v>8.2100000000000009</v>
      </c>
      <c r="K40" s="232">
        <v>11.3</v>
      </c>
      <c r="L40" s="232">
        <v>10.54</v>
      </c>
      <c r="M40" s="232">
        <v>174.26169999999999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1.1036999999999999</v>
      </c>
      <c r="D41" s="230">
        <v>28486.8531</v>
      </c>
      <c r="E41" s="231">
        <v>21983.333299999998</v>
      </c>
      <c r="F41" s="231">
        <v>24834.6423</v>
      </c>
      <c r="G41" s="231">
        <v>33240.703699999998</v>
      </c>
      <c r="H41" s="231">
        <v>37411.968200000003</v>
      </c>
      <c r="I41" s="231">
        <v>29284.4915</v>
      </c>
      <c r="J41" s="232">
        <v>8.35</v>
      </c>
      <c r="K41" s="232">
        <v>11.96</v>
      </c>
      <c r="L41" s="232">
        <v>10.91</v>
      </c>
      <c r="M41" s="232">
        <v>174.0488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14.191700000000001</v>
      </c>
      <c r="D42" s="243">
        <v>24517.2961</v>
      </c>
      <c r="E42" s="244">
        <v>17579.25</v>
      </c>
      <c r="F42" s="244">
        <v>20614.9166</v>
      </c>
      <c r="G42" s="244">
        <v>29902.857599999999</v>
      </c>
      <c r="H42" s="244">
        <v>39113.241600000001</v>
      </c>
      <c r="I42" s="244">
        <v>26634.776600000001</v>
      </c>
      <c r="J42" s="245">
        <v>4.37</v>
      </c>
      <c r="K42" s="245">
        <v>17.03</v>
      </c>
      <c r="L42" s="245">
        <v>11.57</v>
      </c>
      <c r="M42" s="245">
        <v>170.77860000000001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4.0487000000000002</v>
      </c>
      <c r="D43" s="230">
        <v>19627.083299999998</v>
      </c>
      <c r="E43" s="231">
        <v>16012.9648</v>
      </c>
      <c r="F43" s="231">
        <v>17409.9166</v>
      </c>
      <c r="G43" s="231">
        <v>22958.919099999999</v>
      </c>
      <c r="H43" s="231">
        <v>27646.056400000001</v>
      </c>
      <c r="I43" s="231">
        <v>20809.273700000002</v>
      </c>
      <c r="J43" s="232">
        <v>6.16</v>
      </c>
      <c r="K43" s="232">
        <v>8.91</v>
      </c>
      <c r="L43" s="232">
        <v>10.17</v>
      </c>
      <c r="M43" s="232">
        <v>174.57579999999999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0.1396</v>
      </c>
      <c r="D44" s="230">
        <v>24190.356199999998</v>
      </c>
      <c r="E44" s="231">
        <v>17715.520499999999</v>
      </c>
      <c r="F44" s="231">
        <v>21327.122299999999</v>
      </c>
      <c r="G44" s="231">
        <v>28038.506300000001</v>
      </c>
      <c r="H44" s="231">
        <v>32161.008000000002</v>
      </c>
      <c r="I44" s="231">
        <v>24595.695100000001</v>
      </c>
      <c r="J44" s="232">
        <v>7.37</v>
      </c>
      <c r="K44" s="232">
        <v>12.82</v>
      </c>
      <c r="L44" s="232">
        <v>10.94</v>
      </c>
      <c r="M44" s="232">
        <v>173.40289999999999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6.5887000000000002</v>
      </c>
      <c r="D45" s="230">
        <v>24608.493900000001</v>
      </c>
      <c r="E45" s="231">
        <v>20021.833299999998</v>
      </c>
      <c r="F45" s="231">
        <v>22045.992399999999</v>
      </c>
      <c r="G45" s="231">
        <v>27443.0101</v>
      </c>
      <c r="H45" s="231">
        <v>30457.886399999999</v>
      </c>
      <c r="I45" s="231">
        <v>25172.6587</v>
      </c>
      <c r="J45" s="232">
        <v>3.62</v>
      </c>
      <c r="K45" s="232">
        <v>15.49</v>
      </c>
      <c r="L45" s="232">
        <v>12.03</v>
      </c>
      <c r="M45" s="232">
        <v>170.5164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3.4146999999999998</v>
      </c>
      <c r="D46" s="230">
        <v>36264.2091</v>
      </c>
      <c r="E46" s="231">
        <v>21813.487799999999</v>
      </c>
      <c r="F46" s="231">
        <v>29621.1054</v>
      </c>
      <c r="G46" s="231">
        <v>42448.603799999997</v>
      </c>
      <c r="H46" s="231">
        <v>49330.231299999999</v>
      </c>
      <c r="I46" s="231">
        <v>36446.544800000003</v>
      </c>
      <c r="J46" s="232">
        <v>4.09</v>
      </c>
      <c r="K46" s="232">
        <v>24.71</v>
      </c>
      <c r="L46" s="232">
        <v>11.94</v>
      </c>
      <c r="M46" s="232">
        <v>166.6748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7.0900000000000005E-2</v>
      </c>
      <c r="D47" s="243">
        <v>21662.195199999998</v>
      </c>
      <c r="E47" s="244">
        <v>16612.083299999998</v>
      </c>
      <c r="F47" s="244">
        <v>19363.083299999998</v>
      </c>
      <c r="G47" s="244">
        <v>25677.360700000001</v>
      </c>
      <c r="H47" s="244">
        <v>28331.292700000002</v>
      </c>
      <c r="I47" s="244">
        <v>22404.643</v>
      </c>
      <c r="J47" s="245">
        <v>7.11</v>
      </c>
      <c r="K47" s="245">
        <v>13.34</v>
      </c>
      <c r="L47" s="245">
        <v>11.46</v>
      </c>
      <c r="M47" s="245">
        <v>176.30629999999999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6.6199999999999995E-2</v>
      </c>
      <c r="D48" s="230">
        <v>21662.195199999998</v>
      </c>
      <c r="E48" s="231">
        <v>16612.083299999998</v>
      </c>
      <c r="F48" s="231">
        <v>19374.75</v>
      </c>
      <c r="G48" s="231">
        <v>24415.940900000001</v>
      </c>
      <c r="H48" s="231">
        <v>27915.039799999999</v>
      </c>
      <c r="I48" s="231">
        <v>22168.877499999999</v>
      </c>
      <c r="J48" s="232">
        <v>5.39</v>
      </c>
      <c r="K48" s="232">
        <v>14.16</v>
      </c>
      <c r="L48" s="232">
        <v>11.53</v>
      </c>
      <c r="M48" s="232">
        <v>176.40539999999999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4.5999999999999999E-3</v>
      </c>
      <c r="D49" s="230" t="s">
        <v>50</v>
      </c>
      <c r="E49" s="231" t="s">
        <v>50</v>
      </c>
      <c r="F49" s="231" t="s">
        <v>50</v>
      </c>
      <c r="G49" s="231" t="s">
        <v>50</v>
      </c>
      <c r="H49" s="231" t="s">
        <v>50</v>
      </c>
      <c r="I49" s="231" t="s">
        <v>50</v>
      </c>
      <c r="J49" s="232" t="s">
        <v>50</v>
      </c>
      <c r="K49" s="232" t="s">
        <v>50</v>
      </c>
      <c r="L49" s="232" t="s">
        <v>50</v>
      </c>
      <c r="M49" s="232" t="s">
        <v>50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0.85960000000000003</v>
      </c>
      <c r="D51" s="243">
        <v>24881.281500000001</v>
      </c>
      <c r="E51" s="244">
        <v>18738.5</v>
      </c>
      <c r="F51" s="244">
        <v>21836.856599999999</v>
      </c>
      <c r="G51" s="244">
        <v>27895.618299999998</v>
      </c>
      <c r="H51" s="244">
        <v>32128.012299999999</v>
      </c>
      <c r="I51" s="244">
        <v>25208.7621</v>
      </c>
      <c r="J51" s="245">
        <v>5.01</v>
      </c>
      <c r="K51" s="245">
        <v>15.23</v>
      </c>
      <c r="L51" s="245">
        <v>9.99</v>
      </c>
      <c r="M51" s="245">
        <v>177.37219999999999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0.2114</v>
      </c>
      <c r="D52" s="230">
        <v>24209.2955</v>
      </c>
      <c r="E52" s="231">
        <v>18693.947700000001</v>
      </c>
      <c r="F52" s="231">
        <v>21369.284299999999</v>
      </c>
      <c r="G52" s="231">
        <v>26992.894799999998</v>
      </c>
      <c r="H52" s="231">
        <v>32523.719300000001</v>
      </c>
      <c r="I52" s="231">
        <v>25025.655200000001</v>
      </c>
      <c r="J52" s="232">
        <v>5.49</v>
      </c>
      <c r="K52" s="232">
        <v>15.12</v>
      </c>
      <c r="L52" s="232">
        <v>9.91</v>
      </c>
      <c r="M52" s="232">
        <v>178.5728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0.32769999999999999</v>
      </c>
      <c r="D53" s="230">
        <v>24238.666099999999</v>
      </c>
      <c r="E53" s="231">
        <v>17661.933199999999</v>
      </c>
      <c r="F53" s="231">
        <v>20959.187099999999</v>
      </c>
      <c r="G53" s="231">
        <v>27160.424900000002</v>
      </c>
      <c r="H53" s="231">
        <v>30346.2487</v>
      </c>
      <c r="I53" s="231">
        <v>24094.284100000001</v>
      </c>
      <c r="J53" s="232">
        <v>5.64</v>
      </c>
      <c r="K53" s="232">
        <v>14.09</v>
      </c>
      <c r="L53" s="232">
        <v>10.27</v>
      </c>
      <c r="M53" s="232">
        <v>175.4135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5.2699999999999997E-2</v>
      </c>
      <c r="D54" s="230">
        <v>26238.4166</v>
      </c>
      <c r="E54" s="231">
        <v>21941.7631</v>
      </c>
      <c r="F54" s="231">
        <v>23588.411</v>
      </c>
      <c r="G54" s="231">
        <v>30163.614099999999</v>
      </c>
      <c r="H54" s="231">
        <v>38648.1086</v>
      </c>
      <c r="I54" s="231">
        <v>27691.893800000002</v>
      </c>
      <c r="J54" s="232">
        <v>3.91</v>
      </c>
      <c r="K54" s="232">
        <v>16.829999999999998</v>
      </c>
      <c r="L54" s="232">
        <v>9.15</v>
      </c>
      <c r="M54" s="232">
        <v>179.357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0.16320000000000001</v>
      </c>
      <c r="D55" s="230">
        <v>27078.528600000001</v>
      </c>
      <c r="E55" s="231">
        <v>21693.379000000001</v>
      </c>
      <c r="F55" s="231">
        <v>24172.083299999998</v>
      </c>
      <c r="G55" s="231">
        <v>30825.564200000001</v>
      </c>
      <c r="H55" s="231">
        <v>35029.734299999996</v>
      </c>
      <c r="I55" s="231">
        <v>27985.357</v>
      </c>
      <c r="J55" s="232">
        <v>3.79</v>
      </c>
      <c r="K55" s="232">
        <v>19.46</v>
      </c>
      <c r="L55" s="232">
        <v>9.58</v>
      </c>
      <c r="M55" s="232">
        <v>178.3826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0.1043</v>
      </c>
      <c r="D56" s="230">
        <v>23216.4247</v>
      </c>
      <c r="E56" s="231">
        <v>19031.4166</v>
      </c>
      <c r="F56" s="231">
        <v>20437.981</v>
      </c>
      <c r="G56" s="231">
        <v>25430.725999999999</v>
      </c>
      <c r="H56" s="231">
        <v>28178.082900000001</v>
      </c>
      <c r="I56" s="231">
        <v>23480.721699999998</v>
      </c>
      <c r="J56" s="232">
        <v>4.88</v>
      </c>
      <c r="K56" s="232">
        <v>10.25</v>
      </c>
      <c r="L56" s="232">
        <v>10.49</v>
      </c>
      <c r="M56" s="232">
        <v>178.50550000000001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1.0837000000000001</v>
      </c>
      <c r="D57" s="243">
        <v>26099.1993</v>
      </c>
      <c r="E57" s="244">
        <v>18193.583299999998</v>
      </c>
      <c r="F57" s="244">
        <v>21987.397400000002</v>
      </c>
      <c r="G57" s="244">
        <v>29190.048900000002</v>
      </c>
      <c r="H57" s="244">
        <v>32201.657800000001</v>
      </c>
      <c r="I57" s="244">
        <v>25747.810099999999</v>
      </c>
      <c r="J57" s="245">
        <v>5.92</v>
      </c>
      <c r="K57" s="245">
        <v>19</v>
      </c>
      <c r="L57" s="245">
        <v>10.63</v>
      </c>
      <c r="M57" s="245">
        <v>176.55529999999999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0.20630000000000001</v>
      </c>
      <c r="D58" s="230">
        <v>19353.75</v>
      </c>
      <c r="E58" s="231">
        <v>16301.9931</v>
      </c>
      <c r="F58" s="231">
        <v>17113.983</v>
      </c>
      <c r="G58" s="231">
        <v>24173.0131</v>
      </c>
      <c r="H58" s="231">
        <v>28277.077499999999</v>
      </c>
      <c r="I58" s="231">
        <v>21095.491699999999</v>
      </c>
      <c r="J58" s="232">
        <v>5.95</v>
      </c>
      <c r="K58" s="232">
        <v>13.8</v>
      </c>
      <c r="L58" s="232">
        <v>10.16</v>
      </c>
      <c r="M58" s="232">
        <v>175.14760000000001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5.0000000000000001E-4</v>
      </c>
      <c r="D59" s="230" t="s">
        <v>50</v>
      </c>
      <c r="E59" s="231" t="s">
        <v>50</v>
      </c>
      <c r="F59" s="231" t="s">
        <v>50</v>
      </c>
      <c r="G59" s="231" t="s">
        <v>50</v>
      </c>
      <c r="H59" s="231" t="s">
        <v>50</v>
      </c>
      <c r="I59" s="231" t="s">
        <v>50</v>
      </c>
      <c r="J59" s="232" t="s">
        <v>50</v>
      </c>
      <c r="K59" s="232" t="s">
        <v>50</v>
      </c>
      <c r="L59" s="232" t="s">
        <v>50</v>
      </c>
      <c r="M59" s="232" t="s">
        <v>50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0.87670000000000003</v>
      </c>
      <c r="D60" s="230">
        <v>26799.977800000001</v>
      </c>
      <c r="E60" s="231">
        <v>20729.378799999999</v>
      </c>
      <c r="F60" s="231">
        <v>23646.611700000001</v>
      </c>
      <c r="G60" s="231">
        <v>29868.949400000001</v>
      </c>
      <c r="H60" s="231">
        <v>32613.367600000001</v>
      </c>
      <c r="I60" s="231">
        <v>26847.533599999999</v>
      </c>
      <c r="J60" s="232">
        <v>5.92</v>
      </c>
      <c r="K60" s="232">
        <v>19.97</v>
      </c>
      <c r="L60" s="232">
        <v>10.72</v>
      </c>
      <c r="M60" s="232">
        <v>176.88849999999999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4.7842000000000002</v>
      </c>
      <c r="D61" s="243">
        <v>16173.1114</v>
      </c>
      <c r="E61" s="244">
        <v>13041.9794</v>
      </c>
      <c r="F61" s="244">
        <v>14855</v>
      </c>
      <c r="G61" s="244">
        <v>18218.266299999999</v>
      </c>
      <c r="H61" s="244">
        <v>21780.530200000001</v>
      </c>
      <c r="I61" s="244">
        <v>16982.8066</v>
      </c>
      <c r="J61" s="245">
        <v>5.6</v>
      </c>
      <c r="K61" s="245">
        <v>7.64</v>
      </c>
      <c r="L61" s="245">
        <v>10.130000000000001</v>
      </c>
      <c r="M61" s="245">
        <v>174.59110000000001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2.8746</v>
      </c>
      <c r="D62" s="230">
        <v>16105.492099999999</v>
      </c>
      <c r="E62" s="231">
        <v>14449.1477</v>
      </c>
      <c r="F62" s="231">
        <v>15235.5555</v>
      </c>
      <c r="G62" s="231">
        <v>17453.696599999999</v>
      </c>
      <c r="H62" s="231">
        <v>19242.181700000001</v>
      </c>
      <c r="I62" s="231">
        <v>16634.442999999999</v>
      </c>
      <c r="J62" s="232">
        <v>5.79</v>
      </c>
      <c r="K62" s="232">
        <v>6.58</v>
      </c>
      <c r="L62" s="232">
        <v>10.050000000000001</v>
      </c>
      <c r="M62" s="232">
        <v>174.221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4.3E-3</v>
      </c>
      <c r="D63" s="230" t="s">
        <v>50</v>
      </c>
      <c r="E63" s="231" t="s">
        <v>50</v>
      </c>
      <c r="F63" s="231" t="s">
        <v>50</v>
      </c>
      <c r="G63" s="231" t="s">
        <v>50</v>
      </c>
      <c r="H63" s="231" t="s">
        <v>50</v>
      </c>
      <c r="I63" s="231" t="s">
        <v>50</v>
      </c>
      <c r="J63" s="232" t="s">
        <v>50</v>
      </c>
      <c r="K63" s="232" t="s">
        <v>50</v>
      </c>
      <c r="L63" s="232" t="s">
        <v>50</v>
      </c>
      <c r="M63" s="232" t="s">
        <v>50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0.20130000000000001</v>
      </c>
      <c r="D64" s="230">
        <v>18640.4166</v>
      </c>
      <c r="E64" s="231">
        <v>14006.0748</v>
      </c>
      <c r="F64" s="231">
        <v>16630</v>
      </c>
      <c r="G64" s="231">
        <v>22138.194299999999</v>
      </c>
      <c r="H64" s="231">
        <v>25824.357599999999</v>
      </c>
      <c r="I64" s="231">
        <v>19696.488300000001</v>
      </c>
      <c r="J64" s="232">
        <v>4.3899999999999997</v>
      </c>
      <c r="K64" s="232">
        <v>13.73</v>
      </c>
      <c r="L64" s="232">
        <v>10.15</v>
      </c>
      <c r="M64" s="232">
        <v>175.7929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0.2046</v>
      </c>
      <c r="D65" s="230">
        <v>17071.77</v>
      </c>
      <c r="E65" s="231">
        <v>15207.8691</v>
      </c>
      <c r="F65" s="231">
        <v>16123</v>
      </c>
      <c r="G65" s="231">
        <v>19276.083299999998</v>
      </c>
      <c r="H65" s="231">
        <v>22412.3105</v>
      </c>
      <c r="I65" s="231">
        <v>18122.745500000001</v>
      </c>
      <c r="J65" s="232">
        <v>5.77</v>
      </c>
      <c r="K65" s="232">
        <v>7.87</v>
      </c>
      <c r="L65" s="232">
        <v>9.81</v>
      </c>
      <c r="M65" s="232">
        <v>176.6156</v>
      </c>
    </row>
    <row r="66" spans="1:13" ht="18.75" customHeight="1" x14ac:dyDescent="0.2">
      <c r="A66" s="227" t="s">
        <v>179</v>
      </c>
      <c r="B66" s="228" t="s">
        <v>180</v>
      </c>
      <c r="C66" s="229">
        <v>4.0000000000000002E-4</v>
      </c>
      <c r="D66" s="230" t="s">
        <v>50</v>
      </c>
      <c r="E66" s="231" t="s">
        <v>50</v>
      </c>
      <c r="F66" s="231" t="s">
        <v>50</v>
      </c>
      <c r="G66" s="231" t="s">
        <v>50</v>
      </c>
      <c r="H66" s="231" t="s">
        <v>50</v>
      </c>
      <c r="I66" s="231" t="s">
        <v>50</v>
      </c>
      <c r="J66" s="232" t="s">
        <v>50</v>
      </c>
      <c r="K66" s="232" t="s">
        <v>50</v>
      </c>
      <c r="L66" s="232" t="s">
        <v>50</v>
      </c>
      <c r="M66" s="232" t="s">
        <v>50</v>
      </c>
    </row>
    <row r="67" spans="1:13" ht="18.75" customHeight="1" x14ac:dyDescent="0.2">
      <c r="A67" s="227" t="s">
        <v>181</v>
      </c>
      <c r="B67" s="228" t="s">
        <v>182</v>
      </c>
      <c r="C67" s="229">
        <v>1.4986999999999999</v>
      </c>
      <c r="D67" s="230">
        <v>15422.4611</v>
      </c>
      <c r="E67" s="231">
        <v>12327.546899999999</v>
      </c>
      <c r="F67" s="231">
        <v>12828.8001</v>
      </c>
      <c r="G67" s="231">
        <v>20524.333299999998</v>
      </c>
      <c r="H67" s="231">
        <v>24056.757900000001</v>
      </c>
      <c r="I67" s="231">
        <v>17117.475900000001</v>
      </c>
      <c r="J67" s="232">
        <v>5.38</v>
      </c>
      <c r="K67" s="232">
        <v>8.6300000000000008</v>
      </c>
      <c r="L67" s="232">
        <v>10.34</v>
      </c>
      <c r="M67" s="232">
        <v>174.8707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70.456900000000005</v>
      </c>
      <c r="D70" s="250">
        <v>31987.9555</v>
      </c>
      <c r="E70" s="251">
        <v>19251.833299999998</v>
      </c>
      <c r="F70" s="251">
        <v>25553.416000000001</v>
      </c>
      <c r="G70" s="251">
        <v>38817.420100000003</v>
      </c>
      <c r="H70" s="251">
        <v>47831.007400000002</v>
      </c>
      <c r="I70" s="251">
        <v>33814.3626</v>
      </c>
      <c r="J70" s="252">
        <v>5.77</v>
      </c>
      <c r="K70" s="252">
        <v>14.87</v>
      </c>
      <c r="L70" s="252">
        <v>12.52</v>
      </c>
      <c r="M70" s="252">
        <v>173.643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194BD-F5C6-4674-AA1F-8888DF08C36B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I37" sqref="I37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Moravskoslezský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Moravskoslezský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0.15790000000000001</v>
      </c>
      <c r="C12" s="276">
        <v>59989.066700000003</v>
      </c>
      <c r="D12" s="277">
        <v>48302.916700000002</v>
      </c>
      <c r="E12" s="277">
        <v>52848.3485</v>
      </c>
      <c r="F12" s="277">
        <v>73959.762100000007</v>
      </c>
      <c r="G12" s="277">
        <v>88481.858900000007</v>
      </c>
      <c r="H12" s="277">
        <v>65199.300900000002</v>
      </c>
      <c r="I12" s="278">
        <v>12.49</v>
      </c>
      <c r="J12" s="278">
        <v>31.36</v>
      </c>
      <c r="K12" s="278">
        <v>11.7</v>
      </c>
      <c r="L12" s="278">
        <v>174.32599999999999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9.3799999999999994E-2</v>
      </c>
      <c r="C13" s="281">
        <v>63780.648099999999</v>
      </c>
      <c r="D13" s="282">
        <v>45686.4231</v>
      </c>
      <c r="E13" s="282">
        <v>53144.358099999998</v>
      </c>
      <c r="F13" s="282">
        <v>80122.988899999997</v>
      </c>
      <c r="G13" s="282">
        <v>102704.7929</v>
      </c>
      <c r="H13" s="282">
        <v>70080.2307</v>
      </c>
      <c r="I13" s="283">
        <v>14.2</v>
      </c>
      <c r="J13" s="283">
        <v>31.87</v>
      </c>
      <c r="K13" s="283">
        <v>11.48</v>
      </c>
      <c r="L13" s="283">
        <v>174.06809999999999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0.1356</v>
      </c>
      <c r="C14" s="276">
        <v>49144.032099999997</v>
      </c>
      <c r="D14" s="277">
        <v>37582.823700000001</v>
      </c>
      <c r="E14" s="277">
        <v>42207.802799999998</v>
      </c>
      <c r="F14" s="277">
        <v>61682.487699999998</v>
      </c>
      <c r="G14" s="277">
        <v>83814.233999999997</v>
      </c>
      <c r="H14" s="277">
        <v>55182.370499999997</v>
      </c>
      <c r="I14" s="278">
        <v>13.8</v>
      </c>
      <c r="J14" s="278">
        <v>27.73</v>
      </c>
      <c r="K14" s="278">
        <v>10.77</v>
      </c>
      <c r="L14" s="278">
        <v>173.339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7.5300000000000006E-2</v>
      </c>
      <c r="C15" s="281">
        <v>43691.295299999998</v>
      </c>
      <c r="D15" s="282">
        <v>37503.325900000003</v>
      </c>
      <c r="E15" s="282">
        <v>40661.614699999998</v>
      </c>
      <c r="F15" s="282">
        <v>48587.1662</v>
      </c>
      <c r="G15" s="282">
        <v>64028.514199999998</v>
      </c>
      <c r="H15" s="282">
        <v>49804.589800000002</v>
      </c>
      <c r="I15" s="283">
        <v>12.64</v>
      </c>
      <c r="J15" s="283">
        <v>23.7</v>
      </c>
      <c r="K15" s="283">
        <v>9.73</v>
      </c>
      <c r="L15" s="283">
        <v>177.25069999999999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0.223</v>
      </c>
      <c r="C16" s="276">
        <v>49990.310400000002</v>
      </c>
      <c r="D16" s="277">
        <v>36316.376700000001</v>
      </c>
      <c r="E16" s="277">
        <v>40233.14</v>
      </c>
      <c r="F16" s="277">
        <v>65995.403999999995</v>
      </c>
      <c r="G16" s="277">
        <v>81271.987399999998</v>
      </c>
      <c r="H16" s="277">
        <v>54564.152900000001</v>
      </c>
      <c r="I16" s="278">
        <v>15.71</v>
      </c>
      <c r="J16" s="278">
        <v>26.62</v>
      </c>
      <c r="K16" s="278">
        <v>11.27</v>
      </c>
      <c r="L16" s="278">
        <v>174.18860000000001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3.2500000000000001E-2</v>
      </c>
      <c r="C17" s="281">
        <v>53902.744899999998</v>
      </c>
      <c r="D17" s="282">
        <v>36663.659500000002</v>
      </c>
      <c r="E17" s="282">
        <v>41506.006200000003</v>
      </c>
      <c r="F17" s="282">
        <v>67553.814299999998</v>
      </c>
      <c r="G17" s="282">
        <v>84071.219299999997</v>
      </c>
      <c r="H17" s="282">
        <v>56179.393799999998</v>
      </c>
      <c r="I17" s="283">
        <v>11.54</v>
      </c>
      <c r="J17" s="283">
        <v>29.92</v>
      </c>
      <c r="K17" s="283">
        <v>9.9700000000000006</v>
      </c>
      <c r="L17" s="283">
        <v>175.52289999999999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0.26340000000000002</v>
      </c>
      <c r="C18" s="276">
        <v>43826.703300000001</v>
      </c>
      <c r="D18" s="277">
        <v>35012.907899999998</v>
      </c>
      <c r="E18" s="277">
        <v>38250.873299999999</v>
      </c>
      <c r="F18" s="277">
        <v>49045.778299999998</v>
      </c>
      <c r="G18" s="277">
        <v>53331.918899999997</v>
      </c>
      <c r="H18" s="277">
        <v>43944.709499999997</v>
      </c>
      <c r="I18" s="278">
        <v>7.36</v>
      </c>
      <c r="J18" s="278">
        <v>20.64</v>
      </c>
      <c r="K18" s="278">
        <v>16.559999999999999</v>
      </c>
      <c r="L18" s="278">
        <v>174.00790000000001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0.32829999999999998</v>
      </c>
      <c r="C19" s="281">
        <v>68143.570099999997</v>
      </c>
      <c r="D19" s="282">
        <v>43610.1345</v>
      </c>
      <c r="E19" s="282">
        <v>52972.693800000001</v>
      </c>
      <c r="F19" s="282">
        <v>114978.2439</v>
      </c>
      <c r="G19" s="282">
        <v>147225.69380000001</v>
      </c>
      <c r="H19" s="282">
        <v>84757.837</v>
      </c>
      <c r="I19" s="283">
        <v>10.26</v>
      </c>
      <c r="J19" s="283">
        <v>31.22</v>
      </c>
      <c r="K19" s="283">
        <v>10.23</v>
      </c>
      <c r="L19" s="283">
        <v>182.41399999999999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5.3100000000000001E-2</v>
      </c>
      <c r="C20" s="276">
        <v>41345.695800000001</v>
      </c>
      <c r="D20" s="277">
        <v>31472.8069</v>
      </c>
      <c r="E20" s="277">
        <v>36529.351300000002</v>
      </c>
      <c r="F20" s="277">
        <v>50828.5216</v>
      </c>
      <c r="G20" s="277">
        <v>64176.821799999998</v>
      </c>
      <c r="H20" s="277">
        <v>45637.8796</v>
      </c>
      <c r="I20" s="278">
        <v>7.88</v>
      </c>
      <c r="J20" s="278">
        <v>23.22</v>
      </c>
      <c r="K20" s="278">
        <v>10.94</v>
      </c>
      <c r="L20" s="278">
        <v>174.56739999999999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9.2899999999999996E-2</v>
      </c>
      <c r="C21" s="281">
        <v>46792.403899999998</v>
      </c>
      <c r="D21" s="282">
        <v>37391.432200000003</v>
      </c>
      <c r="E21" s="282">
        <v>41590.535400000001</v>
      </c>
      <c r="F21" s="282">
        <v>61262.792800000003</v>
      </c>
      <c r="G21" s="282">
        <v>72032.199200000003</v>
      </c>
      <c r="H21" s="282">
        <v>51594.241699999999</v>
      </c>
      <c r="I21" s="283">
        <v>9.06</v>
      </c>
      <c r="J21" s="283">
        <v>26.39</v>
      </c>
      <c r="K21" s="283">
        <v>11.97</v>
      </c>
      <c r="L21" s="283">
        <v>175.2432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0.96730000000000005</v>
      </c>
      <c r="C22" s="276">
        <v>53516.6774</v>
      </c>
      <c r="D22" s="277">
        <v>42672.835599999999</v>
      </c>
      <c r="E22" s="277">
        <v>47940.841800000002</v>
      </c>
      <c r="F22" s="277">
        <v>62209.0072</v>
      </c>
      <c r="G22" s="277">
        <v>70195.476500000004</v>
      </c>
      <c r="H22" s="277">
        <v>55384.760900000001</v>
      </c>
      <c r="I22" s="278">
        <v>8.0500000000000007</v>
      </c>
      <c r="J22" s="278">
        <v>24.83</v>
      </c>
      <c r="K22" s="278">
        <v>16.88</v>
      </c>
      <c r="L22" s="278">
        <v>174.1541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0.15809999999999999</v>
      </c>
      <c r="C23" s="281">
        <v>63743.388299999999</v>
      </c>
      <c r="D23" s="282">
        <v>44558.115100000003</v>
      </c>
      <c r="E23" s="282">
        <v>53990.483999999997</v>
      </c>
      <c r="F23" s="282">
        <v>81235.073099999994</v>
      </c>
      <c r="G23" s="282">
        <v>94036.881099999999</v>
      </c>
      <c r="H23" s="282">
        <v>67727.804999999993</v>
      </c>
      <c r="I23" s="283">
        <v>12.25</v>
      </c>
      <c r="J23" s="283">
        <v>26.65</v>
      </c>
      <c r="K23" s="283">
        <v>11.74</v>
      </c>
      <c r="L23" s="283">
        <v>170.50030000000001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3.9699999999999999E-2</v>
      </c>
      <c r="C24" s="276">
        <v>41964.646800000002</v>
      </c>
      <c r="D24" s="277">
        <v>25953.685399999998</v>
      </c>
      <c r="E24" s="277">
        <v>34860.7477</v>
      </c>
      <c r="F24" s="277">
        <v>50797.998899999999</v>
      </c>
      <c r="G24" s="277">
        <v>67109.682499999995</v>
      </c>
      <c r="H24" s="277">
        <v>43874.850599999998</v>
      </c>
      <c r="I24" s="278">
        <v>12.41</v>
      </c>
      <c r="J24" s="278">
        <v>22.63</v>
      </c>
      <c r="K24" s="278">
        <v>10.41</v>
      </c>
      <c r="L24" s="278">
        <v>174.96010000000001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0.1206</v>
      </c>
      <c r="C25" s="281">
        <v>42152.496400000004</v>
      </c>
      <c r="D25" s="282">
        <v>26508.681100000002</v>
      </c>
      <c r="E25" s="282">
        <v>32292.974900000001</v>
      </c>
      <c r="F25" s="282">
        <v>51074.377699999997</v>
      </c>
      <c r="G25" s="282">
        <v>59724.9732</v>
      </c>
      <c r="H25" s="282">
        <v>42901.371200000001</v>
      </c>
      <c r="I25" s="283">
        <v>4.4400000000000004</v>
      </c>
      <c r="J25" s="283">
        <v>17.600000000000001</v>
      </c>
      <c r="K25" s="283">
        <v>12.1</v>
      </c>
      <c r="L25" s="283">
        <v>177.9504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8.7400000000000005E-2</v>
      </c>
      <c r="C26" s="276">
        <v>36107.086499999998</v>
      </c>
      <c r="D26" s="277">
        <v>29220.639999999999</v>
      </c>
      <c r="E26" s="277">
        <v>32220.39</v>
      </c>
      <c r="F26" s="277">
        <v>40340.754099999998</v>
      </c>
      <c r="G26" s="277">
        <v>44811.256000000001</v>
      </c>
      <c r="H26" s="277">
        <v>36323.248699999996</v>
      </c>
      <c r="I26" s="278">
        <v>10.97</v>
      </c>
      <c r="J26" s="278">
        <v>10.91</v>
      </c>
      <c r="K26" s="278">
        <v>10.97</v>
      </c>
      <c r="L26" s="278">
        <v>174.024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0.15290000000000001</v>
      </c>
      <c r="C27" s="281">
        <v>35421.299500000001</v>
      </c>
      <c r="D27" s="282">
        <v>28800.856100000001</v>
      </c>
      <c r="E27" s="282">
        <v>32145.302500000002</v>
      </c>
      <c r="F27" s="282">
        <v>40526.919300000001</v>
      </c>
      <c r="G27" s="282">
        <v>44828.606299999999</v>
      </c>
      <c r="H27" s="282">
        <v>37056.731200000002</v>
      </c>
      <c r="I27" s="283">
        <v>8.19</v>
      </c>
      <c r="J27" s="283">
        <v>15.42</v>
      </c>
      <c r="K27" s="283">
        <v>12.56</v>
      </c>
      <c r="L27" s="283">
        <v>174.3426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9.3200000000000005E-2</v>
      </c>
      <c r="C28" s="276">
        <v>39284.783100000001</v>
      </c>
      <c r="D28" s="277">
        <v>28843.1302</v>
      </c>
      <c r="E28" s="277">
        <v>34365.126499999998</v>
      </c>
      <c r="F28" s="277">
        <v>46466.6083</v>
      </c>
      <c r="G28" s="277">
        <v>52124.655100000004</v>
      </c>
      <c r="H28" s="277">
        <v>40627.110699999997</v>
      </c>
      <c r="I28" s="278">
        <v>9.5500000000000007</v>
      </c>
      <c r="J28" s="278">
        <v>18.48</v>
      </c>
      <c r="K28" s="278">
        <v>12</v>
      </c>
      <c r="L28" s="278">
        <v>175.1747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0.1285</v>
      </c>
      <c r="C29" s="281">
        <v>50796.587699999996</v>
      </c>
      <c r="D29" s="282">
        <v>36775.168100000003</v>
      </c>
      <c r="E29" s="282">
        <v>42418.574200000003</v>
      </c>
      <c r="F29" s="282">
        <v>60527.6895</v>
      </c>
      <c r="G29" s="282">
        <v>85035.733600000007</v>
      </c>
      <c r="H29" s="282">
        <v>55883.508000000002</v>
      </c>
      <c r="I29" s="283">
        <v>2.73</v>
      </c>
      <c r="J29" s="283">
        <v>22.36</v>
      </c>
      <c r="K29" s="283">
        <v>9.98</v>
      </c>
      <c r="L29" s="283">
        <v>191.0907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1.2218</v>
      </c>
      <c r="C30" s="276">
        <v>76337.122300000003</v>
      </c>
      <c r="D30" s="277">
        <v>46165.881600000001</v>
      </c>
      <c r="E30" s="277">
        <v>58601.197200000002</v>
      </c>
      <c r="F30" s="277">
        <v>103086.30650000001</v>
      </c>
      <c r="G30" s="277">
        <v>122602.42019999999</v>
      </c>
      <c r="H30" s="277">
        <v>81835.903999999995</v>
      </c>
      <c r="I30" s="278">
        <v>6.48</v>
      </c>
      <c r="J30" s="278">
        <v>28.58</v>
      </c>
      <c r="K30" s="278">
        <v>8.75</v>
      </c>
      <c r="L30" s="278">
        <v>193.6773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1.7476</v>
      </c>
      <c r="C31" s="281">
        <v>43471.02</v>
      </c>
      <c r="D31" s="282">
        <v>34060.7039</v>
      </c>
      <c r="E31" s="282">
        <v>38743.6054</v>
      </c>
      <c r="F31" s="282">
        <v>48066.761899999998</v>
      </c>
      <c r="G31" s="282">
        <v>52220.1751</v>
      </c>
      <c r="H31" s="282">
        <v>43519.316299999999</v>
      </c>
      <c r="I31" s="283">
        <v>2.58</v>
      </c>
      <c r="J31" s="283">
        <v>20.87</v>
      </c>
      <c r="K31" s="283">
        <v>10.3</v>
      </c>
      <c r="L31" s="283">
        <v>173.3366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1.2618</v>
      </c>
      <c r="C32" s="276">
        <v>34763.107000000004</v>
      </c>
      <c r="D32" s="277">
        <v>29398.078699999998</v>
      </c>
      <c r="E32" s="277">
        <v>31624.7055</v>
      </c>
      <c r="F32" s="277">
        <v>38054.498599999999</v>
      </c>
      <c r="G32" s="277">
        <v>40798.826699999998</v>
      </c>
      <c r="H32" s="277">
        <v>35077.975899999998</v>
      </c>
      <c r="I32" s="278">
        <v>4.4400000000000004</v>
      </c>
      <c r="J32" s="278">
        <v>6.7</v>
      </c>
      <c r="K32" s="278">
        <v>18.149999999999999</v>
      </c>
      <c r="L32" s="278">
        <v>174.3835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4.6341000000000001</v>
      </c>
      <c r="C33" s="281">
        <v>35777.982199999999</v>
      </c>
      <c r="D33" s="282">
        <v>30920.735400000001</v>
      </c>
      <c r="E33" s="282">
        <v>32991.5124</v>
      </c>
      <c r="F33" s="282">
        <v>38322.766799999998</v>
      </c>
      <c r="G33" s="282">
        <v>41075.614500000003</v>
      </c>
      <c r="H33" s="282">
        <v>36084.051800000001</v>
      </c>
      <c r="I33" s="283">
        <v>4.6900000000000004</v>
      </c>
      <c r="J33" s="283">
        <v>7.23</v>
      </c>
      <c r="K33" s="283">
        <v>17.8</v>
      </c>
      <c r="L33" s="283">
        <v>174.5102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2.8536999999999999</v>
      </c>
      <c r="C34" s="276">
        <v>36055.394500000002</v>
      </c>
      <c r="D34" s="277">
        <v>30995.8642</v>
      </c>
      <c r="E34" s="277">
        <v>33166.032700000003</v>
      </c>
      <c r="F34" s="277">
        <v>38304.8485</v>
      </c>
      <c r="G34" s="277">
        <v>40283.119500000001</v>
      </c>
      <c r="H34" s="277">
        <v>35875.119400000003</v>
      </c>
      <c r="I34" s="278">
        <v>4.6500000000000004</v>
      </c>
      <c r="J34" s="278">
        <v>6.19</v>
      </c>
      <c r="K34" s="278">
        <v>17.809999999999999</v>
      </c>
      <c r="L34" s="278">
        <v>174.3819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2.6493000000000002</v>
      </c>
      <c r="C35" s="281">
        <v>29567.584900000002</v>
      </c>
      <c r="D35" s="282">
        <v>26405.025399999999</v>
      </c>
      <c r="E35" s="282">
        <v>27738.479500000001</v>
      </c>
      <c r="F35" s="282">
        <v>31429.826000000001</v>
      </c>
      <c r="G35" s="282">
        <v>34167.506999999998</v>
      </c>
      <c r="H35" s="282">
        <v>29962.4588</v>
      </c>
      <c r="I35" s="283">
        <v>4.59</v>
      </c>
      <c r="J35" s="283">
        <v>3.92</v>
      </c>
      <c r="K35" s="283">
        <v>16.690000000000001</v>
      </c>
      <c r="L35" s="283">
        <v>174.3699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0.36380000000000001</v>
      </c>
      <c r="C36" s="276">
        <v>33758.277300000002</v>
      </c>
      <c r="D36" s="277">
        <v>28729.639299999999</v>
      </c>
      <c r="E36" s="277">
        <v>30635.563200000001</v>
      </c>
      <c r="F36" s="277">
        <v>36002.983699999997</v>
      </c>
      <c r="G36" s="277">
        <v>38155.851199999997</v>
      </c>
      <c r="H36" s="277">
        <v>33596.109299999996</v>
      </c>
      <c r="I36" s="278">
        <v>2.87</v>
      </c>
      <c r="J36" s="278">
        <v>4.0199999999999996</v>
      </c>
      <c r="K36" s="278">
        <v>17.260000000000002</v>
      </c>
      <c r="L36" s="278">
        <v>174.47380000000001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0.1835</v>
      </c>
      <c r="C37" s="281">
        <v>33842.313800000004</v>
      </c>
      <c r="D37" s="282">
        <v>29476.436600000001</v>
      </c>
      <c r="E37" s="282">
        <v>31040.517599999999</v>
      </c>
      <c r="F37" s="282">
        <v>36367.254800000002</v>
      </c>
      <c r="G37" s="282">
        <v>38972.002699999997</v>
      </c>
      <c r="H37" s="282">
        <v>33936.439299999998</v>
      </c>
      <c r="I37" s="283">
        <v>2.81</v>
      </c>
      <c r="J37" s="283">
        <v>5.67</v>
      </c>
      <c r="K37" s="283">
        <v>17.739999999999998</v>
      </c>
      <c r="L37" s="283">
        <v>174.9074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1.2567999999999999</v>
      </c>
      <c r="C38" s="276">
        <v>30770.321199999998</v>
      </c>
      <c r="D38" s="277">
        <v>26630.644899999999</v>
      </c>
      <c r="E38" s="277">
        <v>28342.492399999999</v>
      </c>
      <c r="F38" s="277">
        <v>33771.943700000003</v>
      </c>
      <c r="G38" s="277">
        <v>38457.907899999998</v>
      </c>
      <c r="H38" s="277">
        <v>31651.5965</v>
      </c>
      <c r="I38" s="278">
        <v>4.58</v>
      </c>
      <c r="J38" s="278">
        <v>6.62</v>
      </c>
      <c r="K38" s="278">
        <v>17.07</v>
      </c>
      <c r="L38" s="278">
        <v>174.4101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0.28939999999999999</v>
      </c>
      <c r="C39" s="281">
        <v>35716.696799999998</v>
      </c>
      <c r="D39" s="282">
        <v>27513.287499999999</v>
      </c>
      <c r="E39" s="282">
        <v>30908.9326</v>
      </c>
      <c r="F39" s="282">
        <v>41513.828300000001</v>
      </c>
      <c r="G39" s="282">
        <v>47125.089399999997</v>
      </c>
      <c r="H39" s="282">
        <v>37101.930500000002</v>
      </c>
      <c r="I39" s="283">
        <v>9.65</v>
      </c>
      <c r="J39" s="283">
        <v>16.739999999999998</v>
      </c>
      <c r="K39" s="283">
        <v>10.86</v>
      </c>
      <c r="L39" s="283">
        <v>174.07820000000001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0.97640000000000005</v>
      </c>
      <c r="C40" s="276">
        <v>37191.532200000001</v>
      </c>
      <c r="D40" s="277">
        <v>25884.706399999999</v>
      </c>
      <c r="E40" s="277">
        <v>30626.0386</v>
      </c>
      <c r="F40" s="277">
        <v>48424.725299999998</v>
      </c>
      <c r="G40" s="277">
        <v>55585.573700000001</v>
      </c>
      <c r="H40" s="277">
        <v>40340.243199999997</v>
      </c>
      <c r="I40" s="278">
        <v>10.39</v>
      </c>
      <c r="J40" s="278">
        <v>19.09</v>
      </c>
      <c r="K40" s="278">
        <v>11.43</v>
      </c>
      <c r="L40" s="278">
        <v>174.887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0.12809999999999999</v>
      </c>
      <c r="C41" s="281">
        <v>36781.386400000003</v>
      </c>
      <c r="D41" s="282">
        <v>27982.9283</v>
      </c>
      <c r="E41" s="282">
        <v>31862.357899999999</v>
      </c>
      <c r="F41" s="282">
        <v>43108.452400000002</v>
      </c>
      <c r="G41" s="282">
        <v>49352.603999999999</v>
      </c>
      <c r="H41" s="282">
        <v>37861.006500000003</v>
      </c>
      <c r="I41" s="283">
        <v>8.8699999999999992</v>
      </c>
      <c r="J41" s="283">
        <v>16.87</v>
      </c>
      <c r="K41" s="283">
        <v>10.93</v>
      </c>
      <c r="L41" s="283">
        <v>173.83709999999999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0.19570000000000001</v>
      </c>
      <c r="C42" s="276">
        <v>33622.410900000003</v>
      </c>
      <c r="D42" s="277">
        <v>29034.234700000001</v>
      </c>
      <c r="E42" s="277">
        <v>31363.698499999999</v>
      </c>
      <c r="F42" s="277">
        <v>36412.169000000002</v>
      </c>
      <c r="G42" s="277">
        <v>39998.371400000004</v>
      </c>
      <c r="H42" s="277">
        <v>34033.349000000002</v>
      </c>
      <c r="I42" s="278">
        <v>12.3</v>
      </c>
      <c r="J42" s="278">
        <v>9.1300000000000008</v>
      </c>
      <c r="K42" s="278">
        <v>11.74</v>
      </c>
      <c r="L42" s="278">
        <v>174.1661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0.23949999999999999</v>
      </c>
      <c r="C43" s="281">
        <v>39596.703399999999</v>
      </c>
      <c r="D43" s="282">
        <v>30089.970300000001</v>
      </c>
      <c r="E43" s="282">
        <v>34327.629200000003</v>
      </c>
      <c r="F43" s="282">
        <v>45358.825700000001</v>
      </c>
      <c r="G43" s="282">
        <v>52546.852800000001</v>
      </c>
      <c r="H43" s="282">
        <v>41108.916400000002</v>
      </c>
      <c r="I43" s="283">
        <v>12.16</v>
      </c>
      <c r="J43" s="283">
        <v>18.39</v>
      </c>
      <c r="K43" s="283">
        <v>11.88</v>
      </c>
      <c r="L43" s="283">
        <v>174.48609999999999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0.15759999999999999</v>
      </c>
      <c r="C44" s="276">
        <v>30258.7297</v>
      </c>
      <c r="D44" s="277">
        <v>23651.914199999999</v>
      </c>
      <c r="E44" s="277">
        <v>26622.333600000002</v>
      </c>
      <c r="F44" s="277">
        <v>34159.761700000003</v>
      </c>
      <c r="G44" s="277">
        <v>38687.550199999998</v>
      </c>
      <c r="H44" s="277">
        <v>31109.696</v>
      </c>
      <c r="I44" s="278">
        <v>6.62</v>
      </c>
      <c r="J44" s="278">
        <v>9.98</v>
      </c>
      <c r="K44" s="278">
        <v>10.58</v>
      </c>
      <c r="L44" s="278">
        <v>173.10839999999999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0.15310000000000001</v>
      </c>
      <c r="C45" s="281">
        <v>34210.026700000002</v>
      </c>
      <c r="D45" s="282">
        <v>29811.508900000001</v>
      </c>
      <c r="E45" s="282">
        <v>31504.026000000002</v>
      </c>
      <c r="F45" s="282">
        <v>37737.020700000001</v>
      </c>
      <c r="G45" s="282">
        <v>43283.122900000002</v>
      </c>
      <c r="H45" s="282">
        <v>35130.772199999999</v>
      </c>
      <c r="I45" s="283">
        <v>4.93</v>
      </c>
      <c r="J45" s="283">
        <v>9.84</v>
      </c>
      <c r="K45" s="283">
        <v>14.58</v>
      </c>
      <c r="L45" s="283">
        <v>174.52869999999999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0.54039999999999999</v>
      </c>
      <c r="C46" s="276">
        <v>33230.557500000003</v>
      </c>
      <c r="D46" s="277">
        <v>24333.263299999999</v>
      </c>
      <c r="E46" s="277">
        <v>28207.055899999999</v>
      </c>
      <c r="F46" s="277">
        <v>36714.384400000003</v>
      </c>
      <c r="G46" s="277">
        <v>40714.466399999998</v>
      </c>
      <c r="H46" s="277">
        <v>33019.947200000002</v>
      </c>
      <c r="I46" s="278">
        <v>7.52</v>
      </c>
      <c r="J46" s="278">
        <v>14.85</v>
      </c>
      <c r="K46" s="278">
        <v>11.54</v>
      </c>
      <c r="L46" s="278">
        <v>173.58959999999999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0.31519999999999998</v>
      </c>
      <c r="C47" s="281">
        <v>32202.913</v>
      </c>
      <c r="D47" s="282">
        <v>25447.6126</v>
      </c>
      <c r="E47" s="282">
        <v>28790.500100000001</v>
      </c>
      <c r="F47" s="282">
        <v>35172.044099999999</v>
      </c>
      <c r="G47" s="282">
        <v>39115.134100000003</v>
      </c>
      <c r="H47" s="282">
        <v>32362.306799999998</v>
      </c>
      <c r="I47" s="283">
        <v>4.57</v>
      </c>
      <c r="J47" s="283">
        <v>5.93</v>
      </c>
      <c r="K47" s="283">
        <v>9.64</v>
      </c>
      <c r="L47" s="283">
        <v>174.99799999999999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0.35699999999999998</v>
      </c>
      <c r="C48" s="276">
        <v>33834.875699999997</v>
      </c>
      <c r="D48" s="277">
        <v>26565.172699999999</v>
      </c>
      <c r="E48" s="277">
        <v>30488.498299999999</v>
      </c>
      <c r="F48" s="277">
        <v>37788.956299999998</v>
      </c>
      <c r="G48" s="277">
        <v>41502.137199999997</v>
      </c>
      <c r="H48" s="277">
        <v>34341.136700000003</v>
      </c>
      <c r="I48" s="278">
        <v>8.7799999999999994</v>
      </c>
      <c r="J48" s="278">
        <v>14.7</v>
      </c>
      <c r="K48" s="278">
        <v>11.01</v>
      </c>
      <c r="L48" s="278">
        <v>174.01240000000001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0.68259999999999998</v>
      </c>
      <c r="C49" s="281">
        <v>34078.158900000002</v>
      </c>
      <c r="D49" s="282">
        <v>25986.866399999999</v>
      </c>
      <c r="E49" s="282">
        <v>29861.230800000001</v>
      </c>
      <c r="F49" s="282">
        <v>37375.534399999997</v>
      </c>
      <c r="G49" s="282">
        <v>40188.203000000001</v>
      </c>
      <c r="H49" s="282">
        <v>33649.938499999997</v>
      </c>
      <c r="I49" s="283">
        <v>7.56</v>
      </c>
      <c r="J49" s="283">
        <v>12.76</v>
      </c>
      <c r="K49" s="283">
        <v>11.52</v>
      </c>
      <c r="L49" s="283">
        <v>174.3783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0.193</v>
      </c>
      <c r="C50" s="276">
        <v>41887.5147</v>
      </c>
      <c r="D50" s="277">
        <v>28368.710500000001</v>
      </c>
      <c r="E50" s="277">
        <v>35416.923799999997</v>
      </c>
      <c r="F50" s="277">
        <v>49338.137499999997</v>
      </c>
      <c r="G50" s="277">
        <v>54599.593699999998</v>
      </c>
      <c r="H50" s="277">
        <v>42330.959300000002</v>
      </c>
      <c r="I50" s="278">
        <v>3.09</v>
      </c>
      <c r="J50" s="278">
        <v>20.55</v>
      </c>
      <c r="K50" s="278">
        <v>10.49</v>
      </c>
      <c r="L50" s="278">
        <v>186.46430000000001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0.39340000000000003</v>
      </c>
      <c r="C51" s="281">
        <v>36262.926299999999</v>
      </c>
      <c r="D51" s="282">
        <v>27927.596000000001</v>
      </c>
      <c r="E51" s="282">
        <v>31089.022499999999</v>
      </c>
      <c r="F51" s="282">
        <v>43063.012300000002</v>
      </c>
      <c r="G51" s="282">
        <v>49484.565799999997</v>
      </c>
      <c r="H51" s="282">
        <v>37523.486100000002</v>
      </c>
      <c r="I51" s="283">
        <v>2.34</v>
      </c>
      <c r="J51" s="283">
        <v>15.24</v>
      </c>
      <c r="K51" s="283">
        <v>11.05</v>
      </c>
      <c r="L51" s="283">
        <v>184.5789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2.7907000000000002</v>
      </c>
      <c r="C52" s="276">
        <v>39460.834600000002</v>
      </c>
      <c r="D52" s="277">
        <v>31043.420600000001</v>
      </c>
      <c r="E52" s="277">
        <v>34788.383199999997</v>
      </c>
      <c r="F52" s="277">
        <v>43512.401100000003</v>
      </c>
      <c r="G52" s="277">
        <v>47639.914100000002</v>
      </c>
      <c r="H52" s="277">
        <v>39491.363100000002</v>
      </c>
      <c r="I52" s="278">
        <v>2.14</v>
      </c>
      <c r="J52" s="278">
        <v>19.43</v>
      </c>
      <c r="K52" s="278">
        <v>10.38</v>
      </c>
      <c r="L52" s="278">
        <v>170.7097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0.17749999999999999</v>
      </c>
      <c r="C53" s="281">
        <v>33214.459300000002</v>
      </c>
      <c r="D53" s="282">
        <v>25659.421399999999</v>
      </c>
      <c r="E53" s="282">
        <v>29936.3233</v>
      </c>
      <c r="F53" s="282">
        <v>36049.1895</v>
      </c>
      <c r="G53" s="282">
        <v>39121.223100000003</v>
      </c>
      <c r="H53" s="282">
        <v>32839.3102</v>
      </c>
      <c r="I53" s="283">
        <v>4.12</v>
      </c>
      <c r="J53" s="283">
        <v>7.81</v>
      </c>
      <c r="K53" s="283">
        <v>10.96</v>
      </c>
      <c r="L53" s="283">
        <v>175.1036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0.3533</v>
      </c>
      <c r="C54" s="276">
        <v>28731.506799999999</v>
      </c>
      <c r="D54" s="277">
        <v>24066.632699999998</v>
      </c>
      <c r="E54" s="277">
        <v>26555.550800000001</v>
      </c>
      <c r="F54" s="277">
        <v>30809.329000000002</v>
      </c>
      <c r="G54" s="277">
        <v>33009.072200000002</v>
      </c>
      <c r="H54" s="277">
        <v>28745.061000000002</v>
      </c>
      <c r="I54" s="278">
        <v>1.9</v>
      </c>
      <c r="J54" s="278">
        <v>20.96</v>
      </c>
      <c r="K54" s="278">
        <v>10.07</v>
      </c>
      <c r="L54" s="278">
        <v>167.36250000000001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0.11550000000000001</v>
      </c>
      <c r="C55" s="281">
        <v>33496.779499999997</v>
      </c>
      <c r="D55" s="282">
        <v>29534.282999999999</v>
      </c>
      <c r="E55" s="282">
        <v>32144.059099999999</v>
      </c>
      <c r="F55" s="282">
        <v>34839.705999999998</v>
      </c>
      <c r="G55" s="282">
        <v>36580.933799999999</v>
      </c>
      <c r="H55" s="282">
        <v>33246.734600000003</v>
      </c>
      <c r="I55" s="283">
        <v>12.73</v>
      </c>
      <c r="J55" s="283">
        <v>10.56</v>
      </c>
      <c r="K55" s="283">
        <v>12.11</v>
      </c>
      <c r="L55" s="283">
        <v>173.98929999999999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0.15440000000000001</v>
      </c>
      <c r="C56" s="276">
        <v>43128.616499999996</v>
      </c>
      <c r="D56" s="277">
        <v>34847.989699999998</v>
      </c>
      <c r="E56" s="277">
        <v>39537.845999999998</v>
      </c>
      <c r="F56" s="277">
        <v>45841.602200000001</v>
      </c>
      <c r="G56" s="277">
        <v>50583.355499999998</v>
      </c>
      <c r="H56" s="277">
        <v>43097.193500000001</v>
      </c>
      <c r="I56" s="278">
        <v>1.52</v>
      </c>
      <c r="J56" s="278">
        <v>26.03</v>
      </c>
      <c r="K56" s="278">
        <v>10.210000000000001</v>
      </c>
      <c r="L56" s="278">
        <v>177.02549999999999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1.7919</v>
      </c>
      <c r="C57" s="281">
        <v>32083.907999999999</v>
      </c>
      <c r="D57" s="282">
        <v>25665.820800000001</v>
      </c>
      <c r="E57" s="282">
        <v>28752.132799999999</v>
      </c>
      <c r="F57" s="282">
        <v>36325.613299999997</v>
      </c>
      <c r="G57" s="282">
        <v>41586.760900000001</v>
      </c>
      <c r="H57" s="282">
        <v>33075.409500000002</v>
      </c>
      <c r="I57" s="283">
        <v>8.5</v>
      </c>
      <c r="J57" s="283">
        <v>13.94</v>
      </c>
      <c r="K57" s="283">
        <v>10.6</v>
      </c>
      <c r="L57" s="283">
        <v>174.28970000000001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9.0800000000000006E-2</v>
      </c>
      <c r="C58" s="276">
        <v>29325.249</v>
      </c>
      <c r="D58" s="277">
        <v>21814.9166</v>
      </c>
      <c r="E58" s="277">
        <v>25995.571</v>
      </c>
      <c r="F58" s="277">
        <v>32695.257000000001</v>
      </c>
      <c r="G58" s="277">
        <v>38336.184999999998</v>
      </c>
      <c r="H58" s="277">
        <v>30444.3662</v>
      </c>
      <c r="I58" s="278">
        <v>10.56</v>
      </c>
      <c r="J58" s="278">
        <v>12.69</v>
      </c>
      <c r="K58" s="278">
        <v>10.97</v>
      </c>
      <c r="L58" s="278">
        <v>174.88229999999999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0.2223</v>
      </c>
      <c r="C59" s="281">
        <v>44219.160100000001</v>
      </c>
      <c r="D59" s="282">
        <v>28504.9876</v>
      </c>
      <c r="E59" s="282">
        <v>32482.8354</v>
      </c>
      <c r="F59" s="282">
        <v>53149.572800000002</v>
      </c>
      <c r="G59" s="282">
        <v>59783.144399999997</v>
      </c>
      <c r="H59" s="282">
        <v>43847.982900000003</v>
      </c>
      <c r="I59" s="283">
        <v>10.92</v>
      </c>
      <c r="J59" s="283">
        <v>22.51</v>
      </c>
      <c r="K59" s="283">
        <v>11.17</v>
      </c>
      <c r="L59" s="283">
        <v>174.0968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0.4148</v>
      </c>
      <c r="C60" s="276">
        <v>29578.033899999999</v>
      </c>
      <c r="D60" s="277">
        <v>24936.018100000001</v>
      </c>
      <c r="E60" s="277">
        <v>26690.801599999999</v>
      </c>
      <c r="F60" s="277">
        <v>32523.731400000001</v>
      </c>
      <c r="G60" s="277">
        <v>37394.797400000003</v>
      </c>
      <c r="H60" s="277">
        <v>30364.245500000001</v>
      </c>
      <c r="I60" s="278">
        <v>11.05</v>
      </c>
      <c r="J60" s="278">
        <v>10.52</v>
      </c>
      <c r="K60" s="278">
        <v>12.38</v>
      </c>
      <c r="L60" s="278">
        <v>174.2825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3.4358</v>
      </c>
      <c r="C61" s="281">
        <v>31572.2703</v>
      </c>
      <c r="D61" s="282">
        <v>24316.761900000001</v>
      </c>
      <c r="E61" s="282">
        <v>27659.623800000001</v>
      </c>
      <c r="F61" s="282">
        <v>36346.652300000002</v>
      </c>
      <c r="G61" s="282">
        <v>44055.906600000002</v>
      </c>
      <c r="H61" s="282">
        <v>33077.657500000001</v>
      </c>
      <c r="I61" s="283">
        <v>8.83</v>
      </c>
      <c r="J61" s="283">
        <v>14.33</v>
      </c>
      <c r="K61" s="283">
        <v>11.61</v>
      </c>
      <c r="L61" s="283">
        <v>173.71770000000001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1.0602</v>
      </c>
      <c r="C62" s="276">
        <v>33736.070099999997</v>
      </c>
      <c r="D62" s="277">
        <v>27028.080600000001</v>
      </c>
      <c r="E62" s="277">
        <v>30559.9732</v>
      </c>
      <c r="F62" s="277">
        <v>37793.647700000001</v>
      </c>
      <c r="G62" s="277">
        <v>42941.078399999999</v>
      </c>
      <c r="H62" s="277">
        <v>34662.3753</v>
      </c>
      <c r="I62" s="278">
        <v>5.04</v>
      </c>
      <c r="J62" s="278">
        <v>18.72</v>
      </c>
      <c r="K62" s="278">
        <v>12.54</v>
      </c>
      <c r="L62" s="278">
        <v>173.95699999999999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0.8639</v>
      </c>
      <c r="C63" s="281">
        <v>28146.662499999999</v>
      </c>
      <c r="D63" s="282">
        <v>22582.124299999999</v>
      </c>
      <c r="E63" s="282">
        <v>25221.75</v>
      </c>
      <c r="F63" s="282">
        <v>30758.308499999999</v>
      </c>
      <c r="G63" s="282">
        <v>34938.482300000003</v>
      </c>
      <c r="H63" s="282">
        <v>28981.186300000001</v>
      </c>
      <c r="I63" s="283">
        <v>6.36</v>
      </c>
      <c r="J63" s="283">
        <v>9.09</v>
      </c>
      <c r="K63" s="283">
        <v>10.1</v>
      </c>
      <c r="L63" s="283">
        <v>176.4393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6.4600000000000005E-2</v>
      </c>
      <c r="C64" s="276">
        <v>31639.726699999999</v>
      </c>
      <c r="D64" s="277">
        <v>24640.241999999998</v>
      </c>
      <c r="E64" s="277">
        <v>29677.007699999998</v>
      </c>
      <c r="F64" s="277">
        <v>34990.721599999997</v>
      </c>
      <c r="G64" s="277">
        <v>38490.736799999999</v>
      </c>
      <c r="H64" s="277">
        <v>32068.7647</v>
      </c>
      <c r="I64" s="278">
        <v>7.4</v>
      </c>
      <c r="J64" s="278">
        <v>11.92</v>
      </c>
      <c r="K64" s="278">
        <v>10.97</v>
      </c>
      <c r="L64" s="278">
        <v>174.57509999999999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0.1736</v>
      </c>
      <c r="C65" s="281">
        <v>30488.543900000001</v>
      </c>
      <c r="D65" s="282">
        <v>24259.223099999999</v>
      </c>
      <c r="E65" s="282">
        <v>27075.1603</v>
      </c>
      <c r="F65" s="282">
        <v>32464.222900000001</v>
      </c>
      <c r="G65" s="282">
        <v>34484.224699999999</v>
      </c>
      <c r="H65" s="282">
        <v>30197.0291</v>
      </c>
      <c r="I65" s="283">
        <v>8.6199999999999992</v>
      </c>
      <c r="J65" s="283">
        <v>9.9499999999999993</v>
      </c>
      <c r="K65" s="283">
        <v>10.47</v>
      </c>
      <c r="L65" s="283">
        <v>176.90350000000001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8.8099999999999998E-2</v>
      </c>
      <c r="C66" s="276">
        <v>30480.2893</v>
      </c>
      <c r="D66" s="277">
        <v>21936.302</v>
      </c>
      <c r="E66" s="277">
        <v>25185.734400000001</v>
      </c>
      <c r="F66" s="277">
        <v>35041.638700000003</v>
      </c>
      <c r="G66" s="277">
        <v>38944.3151</v>
      </c>
      <c r="H66" s="277">
        <v>30503.893400000001</v>
      </c>
      <c r="I66" s="278">
        <v>7.84</v>
      </c>
      <c r="J66" s="278">
        <v>9.41</v>
      </c>
      <c r="K66" s="278">
        <v>12.07</v>
      </c>
      <c r="L66" s="278">
        <v>174.0574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1.0241</v>
      </c>
      <c r="C67" s="281">
        <v>31213.162</v>
      </c>
      <c r="D67" s="282">
        <v>24556.529500000001</v>
      </c>
      <c r="E67" s="282">
        <v>27435.211299999999</v>
      </c>
      <c r="F67" s="282">
        <v>35374.609700000001</v>
      </c>
      <c r="G67" s="282">
        <v>38689.184800000003</v>
      </c>
      <c r="H67" s="282">
        <v>31610.507300000001</v>
      </c>
      <c r="I67" s="283">
        <v>6.24</v>
      </c>
      <c r="J67" s="283">
        <v>12.4</v>
      </c>
      <c r="K67" s="283">
        <v>10.93</v>
      </c>
      <c r="L67" s="283">
        <v>174.40549999999999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9.1700000000000004E-2</v>
      </c>
      <c r="C68" s="276">
        <v>32265.3478</v>
      </c>
      <c r="D68" s="277">
        <v>24052.7873</v>
      </c>
      <c r="E68" s="277">
        <v>26231.864799999999</v>
      </c>
      <c r="F68" s="277">
        <v>38710.7719</v>
      </c>
      <c r="G68" s="277">
        <v>42733.309300000001</v>
      </c>
      <c r="H68" s="277">
        <v>32514.7408</v>
      </c>
      <c r="I68" s="278">
        <v>5.43</v>
      </c>
      <c r="J68" s="278">
        <v>17.88</v>
      </c>
      <c r="K68" s="278">
        <v>10.95</v>
      </c>
      <c r="L68" s="278">
        <v>174.96379999999999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0.1132</v>
      </c>
      <c r="C69" s="281">
        <v>34597.9735</v>
      </c>
      <c r="D69" s="282">
        <v>25290.566800000001</v>
      </c>
      <c r="E69" s="282">
        <v>28698.456399999999</v>
      </c>
      <c r="F69" s="282">
        <v>38544.149299999997</v>
      </c>
      <c r="G69" s="282">
        <v>43611.648500000003</v>
      </c>
      <c r="H69" s="282">
        <v>34568.153599999998</v>
      </c>
      <c r="I69" s="283">
        <v>7.75</v>
      </c>
      <c r="J69" s="283">
        <v>16.920000000000002</v>
      </c>
      <c r="K69" s="283">
        <v>10.39</v>
      </c>
      <c r="L69" s="283">
        <v>174.8064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0.73929999999999996</v>
      </c>
      <c r="C70" s="276">
        <v>26296.648799999999</v>
      </c>
      <c r="D70" s="277">
        <v>20246.9031</v>
      </c>
      <c r="E70" s="277">
        <v>23043.502400000001</v>
      </c>
      <c r="F70" s="277">
        <v>30059.279900000001</v>
      </c>
      <c r="G70" s="277">
        <v>34853.199000000001</v>
      </c>
      <c r="H70" s="277">
        <v>26957.2441</v>
      </c>
      <c r="I70" s="278">
        <v>8</v>
      </c>
      <c r="J70" s="278">
        <v>10.64</v>
      </c>
      <c r="K70" s="278">
        <v>10.91</v>
      </c>
      <c r="L70" s="278">
        <v>174.31440000000001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0.18770000000000001</v>
      </c>
      <c r="C71" s="281">
        <v>27190.495200000001</v>
      </c>
      <c r="D71" s="282">
        <v>21390.292000000001</v>
      </c>
      <c r="E71" s="282">
        <v>23918.0468</v>
      </c>
      <c r="F71" s="282">
        <v>30945.283599999999</v>
      </c>
      <c r="G71" s="282">
        <v>35609.286899999999</v>
      </c>
      <c r="H71" s="282">
        <v>27958.988700000002</v>
      </c>
      <c r="I71" s="283">
        <v>9.06</v>
      </c>
      <c r="J71" s="283">
        <v>13.03</v>
      </c>
      <c r="K71" s="283">
        <v>10.72</v>
      </c>
      <c r="L71" s="283">
        <v>173.76949999999999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0.317</v>
      </c>
      <c r="C72" s="276">
        <v>24150.474900000001</v>
      </c>
      <c r="D72" s="277">
        <v>19594.9166</v>
      </c>
      <c r="E72" s="277">
        <v>21519.3524</v>
      </c>
      <c r="F72" s="277">
        <v>26696.894</v>
      </c>
      <c r="G72" s="277">
        <v>28714.106500000002</v>
      </c>
      <c r="H72" s="277">
        <v>24127.771400000001</v>
      </c>
      <c r="I72" s="278">
        <v>12.44</v>
      </c>
      <c r="J72" s="278">
        <v>6.52</v>
      </c>
      <c r="K72" s="278">
        <v>11.24</v>
      </c>
      <c r="L72" s="278">
        <v>174.20959999999999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3.4799999999999998E-2</v>
      </c>
      <c r="C73" s="281">
        <v>24096.719099999998</v>
      </c>
      <c r="D73" s="282">
        <v>17241.818599999999</v>
      </c>
      <c r="E73" s="282">
        <v>18723.302599999999</v>
      </c>
      <c r="F73" s="282">
        <v>29505.4876</v>
      </c>
      <c r="G73" s="282">
        <v>32911.9853</v>
      </c>
      <c r="H73" s="282">
        <v>25102.354899999998</v>
      </c>
      <c r="I73" s="283">
        <v>5.19</v>
      </c>
      <c r="J73" s="283">
        <v>13.12</v>
      </c>
      <c r="K73" s="283">
        <v>10.81</v>
      </c>
      <c r="L73" s="283">
        <v>174.1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3.2099999999999997E-2</v>
      </c>
      <c r="C74" s="276">
        <v>19853.833299999998</v>
      </c>
      <c r="D74" s="277">
        <v>14383</v>
      </c>
      <c r="E74" s="277">
        <v>17529.1666</v>
      </c>
      <c r="F74" s="277">
        <v>22263.927199999998</v>
      </c>
      <c r="G74" s="277">
        <v>25731.3917</v>
      </c>
      <c r="H74" s="277">
        <v>19939.625400000001</v>
      </c>
      <c r="I74" s="278">
        <v>2.83</v>
      </c>
      <c r="J74" s="278">
        <v>14.19</v>
      </c>
      <c r="K74" s="278">
        <v>10.42</v>
      </c>
      <c r="L74" s="278">
        <v>173.54089999999999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3.9600000000000003E-2</v>
      </c>
      <c r="C75" s="281">
        <v>26171.593499999999</v>
      </c>
      <c r="D75" s="282">
        <v>20740.9166</v>
      </c>
      <c r="E75" s="282">
        <v>24837.899700000002</v>
      </c>
      <c r="F75" s="282">
        <v>28446.278699999999</v>
      </c>
      <c r="G75" s="282">
        <v>29733.7628</v>
      </c>
      <c r="H75" s="282">
        <v>25926.9604</v>
      </c>
      <c r="I75" s="283">
        <v>7.89</v>
      </c>
      <c r="J75" s="283">
        <v>11.15</v>
      </c>
      <c r="K75" s="283">
        <v>11.57</v>
      </c>
      <c r="L75" s="283">
        <v>173.18049999999999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0.23499999999999999</v>
      </c>
      <c r="C76" s="276">
        <v>29670.380799999999</v>
      </c>
      <c r="D76" s="277">
        <v>22805.572</v>
      </c>
      <c r="E76" s="277">
        <v>25967.5111</v>
      </c>
      <c r="F76" s="277">
        <v>34041.380799999999</v>
      </c>
      <c r="G76" s="277">
        <v>38004.382899999997</v>
      </c>
      <c r="H76" s="277">
        <v>30381.307100000002</v>
      </c>
      <c r="I76" s="278">
        <v>9.5</v>
      </c>
      <c r="J76" s="278">
        <v>10.75</v>
      </c>
      <c r="K76" s="278">
        <v>10.27</v>
      </c>
      <c r="L76" s="278">
        <v>174.05719999999999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0.1018</v>
      </c>
      <c r="C77" s="281">
        <v>26601.881799999999</v>
      </c>
      <c r="D77" s="282">
        <v>20425.840800000002</v>
      </c>
      <c r="E77" s="282">
        <v>22991.7444</v>
      </c>
      <c r="F77" s="282">
        <v>28502.1024</v>
      </c>
      <c r="G77" s="282">
        <v>35753.541299999997</v>
      </c>
      <c r="H77" s="282">
        <v>27132.190299999998</v>
      </c>
      <c r="I77" s="283">
        <v>6.32</v>
      </c>
      <c r="J77" s="283">
        <v>8.9499999999999993</v>
      </c>
      <c r="K77" s="283">
        <v>10.48</v>
      </c>
      <c r="L77" s="283">
        <v>174.83340000000001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5.3800000000000001E-2</v>
      </c>
      <c r="C78" s="276">
        <v>24979.725299999998</v>
      </c>
      <c r="D78" s="277">
        <v>19099.333299999998</v>
      </c>
      <c r="E78" s="277">
        <v>21161.341199999999</v>
      </c>
      <c r="F78" s="277">
        <v>27236.869299999998</v>
      </c>
      <c r="G78" s="277">
        <v>30421.3145</v>
      </c>
      <c r="H78" s="277">
        <v>24461.7703</v>
      </c>
      <c r="I78" s="278">
        <v>4.87</v>
      </c>
      <c r="J78" s="278">
        <v>13.44</v>
      </c>
      <c r="K78" s="278">
        <v>10.69</v>
      </c>
      <c r="L78" s="278">
        <v>174.16470000000001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5.9400000000000001E-2</v>
      </c>
      <c r="C79" s="281">
        <v>31973.416000000001</v>
      </c>
      <c r="D79" s="282">
        <v>25312.037700000001</v>
      </c>
      <c r="E79" s="282">
        <v>27766.547200000001</v>
      </c>
      <c r="F79" s="282">
        <v>33829.175199999998</v>
      </c>
      <c r="G79" s="282">
        <v>38374.269500000002</v>
      </c>
      <c r="H79" s="282">
        <v>31217.711200000002</v>
      </c>
      <c r="I79" s="283">
        <v>6.56</v>
      </c>
      <c r="J79" s="283">
        <v>15.55</v>
      </c>
      <c r="K79" s="283">
        <v>11.54</v>
      </c>
      <c r="L79" s="283">
        <v>173.6601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0.41389999999999999</v>
      </c>
      <c r="C80" s="276">
        <v>26897.483199999999</v>
      </c>
      <c r="D80" s="277">
        <v>21315.868699999999</v>
      </c>
      <c r="E80" s="277">
        <v>24207.9473</v>
      </c>
      <c r="F80" s="277">
        <v>29580.396700000001</v>
      </c>
      <c r="G80" s="277">
        <v>33754.5412</v>
      </c>
      <c r="H80" s="277">
        <v>27362.1793</v>
      </c>
      <c r="I80" s="278">
        <v>5.77</v>
      </c>
      <c r="J80" s="278">
        <v>11.83</v>
      </c>
      <c r="K80" s="278">
        <v>10.92</v>
      </c>
      <c r="L80" s="278">
        <v>173.55260000000001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0.1439</v>
      </c>
      <c r="C81" s="281">
        <v>25368.083299999998</v>
      </c>
      <c r="D81" s="282">
        <v>20223.159199999998</v>
      </c>
      <c r="E81" s="282">
        <v>22434.324199999999</v>
      </c>
      <c r="F81" s="282">
        <v>29804.626199999999</v>
      </c>
      <c r="G81" s="282">
        <v>32416.85</v>
      </c>
      <c r="H81" s="282">
        <v>26166.940299999998</v>
      </c>
      <c r="I81" s="283">
        <v>7</v>
      </c>
      <c r="J81" s="283">
        <v>10.07</v>
      </c>
      <c r="K81" s="283">
        <v>11.18</v>
      </c>
      <c r="L81" s="283">
        <v>174.46610000000001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0.11840000000000001</v>
      </c>
      <c r="C82" s="276">
        <v>31728.092199999999</v>
      </c>
      <c r="D82" s="277">
        <v>24416.680100000001</v>
      </c>
      <c r="E82" s="277">
        <v>28139.653399999999</v>
      </c>
      <c r="F82" s="277">
        <v>36290.036</v>
      </c>
      <c r="G82" s="277">
        <v>41121.404900000001</v>
      </c>
      <c r="H82" s="277">
        <v>32500.994900000002</v>
      </c>
      <c r="I82" s="278">
        <v>9.9600000000000009</v>
      </c>
      <c r="J82" s="278">
        <v>13.83</v>
      </c>
      <c r="K82" s="278">
        <v>10.94</v>
      </c>
      <c r="L82" s="278">
        <v>174.3553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0.40260000000000001</v>
      </c>
      <c r="C83" s="281">
        <v>31693.381600000001</v>
      </c>
      <c r="D83" s="282">
        <v>23974.8923</v>
      </c>
      <c r="E83" s="282">
        <v>27758.406599999998</v>
      </c>
      <c r="F83" s="282">
        <v>35819.268700000001</v>
      </c>
      <c r="G83" s="282">
        <v>38494.680999999997</v>
      </c>
      <c r="H83" s="282">
        <v>31776.948899999999</v>
      </c>
      <c r="I83" s="283">
        <v>10.53</v>
      </c>
      <c r="J83" s="283">
        <v>12.18</v>
      </c>
      <c r="K83" s="283">
        <v>10.81</v>
      </c>
      <c r="L83" s="283">
        <v>174.33090000000001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2.2265999999999999</v>
      </c>
      <c r="C84" s="276">
        <v>19012</v>
      </c>
      <c r="D84" s="277">
        <v>16096.9166</v>
      </c>
      <c r="E84" s="277">
        <v>17314.702399999998</v>
      </c>
      <c r="F84" s="277">
        <v>21279.4735</v>
      </c>
      <c r="G84" s="277">
        <v>23647.786199999999</v>
      </c>
      <c r="H84" s="277">
        <v>19607.139500000001</v>
      </c>
      <c r="I84" s="278">
        <v>5.72</v>
      </c>
      <c r="J84" s="278">
        <v>7.11</v>
      </c>
      <c r="K84" s="278">
        <v>10.199999999999999</v>
      </c>
      <c r="L84" s="278">
        <v>174.6377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0.56430000000000002</v>
      </c>
      <c r="C85" s="281">
        <v>25826.626</v>
      </c>
      <c r="D85" s="282">
        <v>16159.3194</v>
      </c>
      <c r="E85" s="282">
        <v>18536.367300000002</v>
      </c>
      <c r="F85" s="282">
        <v>29510.754300000001</v>
      </c>
      <c r="G85" s="282">
        <v>32525.350200000001</v>
      </c>
      <c r="H85" s="282">
        <v>25024.346300000001</v>
      </c>
      <c r="I85" s="283">
        <v>7.02</v>
      </c>
      <c r="J85" s="283">
        <v>12.05</v>
      </c>
      <c r="K85" s="283">
        <v>10.199999999999999</v>
      </c>
      <c r="L85" s="283">
        <v>174.6035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1.0611999999999999</v>
      </c>
      <c r="C86" s="276">
        <v>19515.520799999998</v>
      </c>
      <c r="D86" s="277">
        <v>15768.75</v>
      </c>
      <c r="E86" s="277">
        <v>17153.580000000002</v>
      </c>
      <c r="F86" s="277">
        <v>22750.161599999999</v>
      </c>
      <c r="G86" s="277">
        <v>26624.800599999999</v>
      </c>
      <c r="H86" s="277">
        <v>20432.300800000001</v>
      </c>
      <c r="I86" s="278">
        <v>6.52</v>
      </c>
      <c r="J86" s="278">
        <v>8.66</v>
      </c>
      <c r="K86" s="278">
        <v>10</v>
      </c>
      <c r="L86" s="278">
        <v>174.33850000000001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7.8399999999999997E-2</v>
      </c>
      <c r="C87" s="281">
        <v>25767.062699999999</v>
      </c>
      <c r="D87" s="282">
        <v>14843.46</v>
      </c>
      <c r="E87" s="282">
        <v>22628.926899999999</v>
      </c>
      <c r="F87" s="282">
        <v>30374.134600000001</v>
      </c>
      <c r="G87" s="282">
        <v>33902.984600000003</v>
      </c>
      <c r="H87" s="282">
        <v>25883.411499999998</v>
      </c>
      <c r="I87" s="283">
        <v>5.74</v>
      </c>
      <c r="J87" s="283">
        <v>21.59</v>
      </c>
      <c r="K87" s="283">
        <v>11.26</v>
      </c>
      <c r="L87" s="283">
        <v>173.44380000000001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0.11550000000000001</v>
      </c>
      <c r="C88" s="276">
        <v>25333.8603</v>
      </c>
      <c r="D88" s="277">
        <v>19437.25</v>
      </c>
      <c r="E88" s="277">
        <v>22524.644199999999</v>
      </c>
      <c r="F88" s="277">
        <v>28692.4627</v>
      </c>
      <c r="G88" s="277">
        <v>32522.027300000002</v>
      </c>
      <c r="H88" s="277">
        <v>25550.1286</v>
      </c>
      <c r="I88" s="278">
        <v>7.96</v>
      </c>
      <c r="J88" s="278">
        <v>12.73</v>
      </c>
      <c r="K88" s="278">
        <v>11.03</v>
      </c>
      <c r="L88" s="278">
        <v>173.75299999999999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1.3925000000000001</v>
      </c>
      <c r="C89" s="281">
        <v>22836.977999999999</v>
      </c>
      <c r="D89" s="282">
        <v>19210</v>
      </c>
      <c r="E89" s="282">
        <v>21243.1178</v>
      </c>
      <c r="F89" s="282">
        <v>25216.116000000002</v>
      </c>
      <c r="G89" s="282">
        <v>27930.1957</v>
      </c>
      <c r="H89" s="282">
        <v>23307.899300000001</v>
      </c>
      <c r="I89" s="283">
        <v>4.74</v>
      </c>
      <c r="J89" s="283">
        <v>5.57</v>
      </c>
      <c r="K89" s="283">
        <v>16.82</v>
      </c>
      <c r="L89" s="283">
        <v>174.54140000000001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3.0165000000000002</v>
      </c>
      <c r="C90" s="276">
        <v>25815.753400000001</v>
      </c>
      <c r="D90" s="277">
        <v>21154.542099999999</v>
      </c>
      <c r="E90" s="277">
        <v>23299.774700000002</v>
      </c>
      <c r="F90" s="277">
        <v>28119.4545</v>
      </c>
      <c r="G90" s="277">
        <v>30356.410599999999</v>
      </c>
      <c r="H90" s="277">
        <v>25819.879799999999</v>
      </c>
      <c r="I90" s="278">
        <v>3.92</v>
      </c>
      <c r="J90" s="278">
        <v>18.07</v>
      </c>
      <c r="K90" s="278">
        <v>11.02</v>
      </c>
      <c r="L90" s="278">
        <v>167.81129999999999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0.50019999999999998</v>
      </c>
      <c r="C91" s="281">
        <v>24922.9319</v>
      </c>
      <c r="D91" s="282">
        <v>20877.4166</v>
      </c>
      <c r="E91" s="282">
        <v>22659.636900000001</v>
      </c>
      <c r="F91" s="282">
        <v>26927.143199999999</v>
      </c>
      <c r="G91" s="282">
        <v>29249.663799999998</v>
      </c>
      <c r="H91" s="282">
        <v>25082.110700000001</v>
      </c>
      <c r="I91" s="283">
        <v>4.5999999999999996</v>
      </c>
      <c r="J91" s="283">
        <v>14.93</v>
      </c>
      <c r="K91" s="283">
        <v>11.21</v>
      </c>
      <c r="L91" s="283">
        <v>172.38740000000001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1.6148</v>
      </c>
      <c r="C92" s="276">
        <v>24013.503700000001</v>
      </c>
      <c r="D92" s="277">
        <v>19185.833299999998</v>
      </c>
      <c r="E92" s="277">
        <v>21267.437600000001</v>
      </c>
      <c r="F92" s="277">
        <v>27795.803</v>
      </c>
      <c r="G92" s="277">
        <v>37444.797400000003</v>
      </c>
      <c r="H92" s="277">
        <v>25780.923299999999</v>
      </c>
      <c r="I92" s="278">
        <v>1.9</v>
      </c>
      <c r="J92" s="278">
        <v>18.690000000000001</v>
      </c>
      <c r="K92" s="278">
        <v>10.48</v>
      </c>
      <c r="L92" s="278">
        <v>171.31809999999999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0.93230000000000002</v>
      </c>
      <c r="C93" s="281">
        <v>42636.080399999999</v>
      </c>
      <c r="D93" s="282">
        <v>34359.984700000001</v>
      </c>
      <c r="E93" s="282">
        <v>37929.951399999998</v>
      </c>
      <c r="F93" s="282">
        <v>49095.570200000002</v>
      </c>
      <c r="G93" s="282">
        <v>56008.187100000003</v>
      </c>
      <c r="H93" s="282">
        <v>44302.249600000003</v>
      </c>
      <c r="I93" s="283">
        <v>3.3</v>
      </c>
      <c r="J93" s="283">
        <v>23.32</v>
      </c>
      <c r="K93" s="283">
        <v>12.25</v>
      </c>
      <c r="L93" s="283">
        <v>165.63829999999999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1.1975</v>
      </c>
      <c r="C94" s="276">
        <v>35680.799200000001</v>
      </c>
      <c r="D94" s="277">
        <v>27086.189600000002</v>
      </c>
      <c r="E94" s="277">
        <v>31540.048200000001</v>
      </c>
      <c r="F94" s="277">
        <v>39899.039900000003</v>
      </c>
      <c r="G94" s="277">
        <v>45668.928599999999</v>
      </c>
      <c r="H94" s="277">
        <v>36345.589699999997</v>
      </c>
      <c r="I94" s="278">
        <v>5.9</v>
      </c>
      <c r="J94" s="278">
        <v>33.4</v>
      </c>
      <c r="K94" s="278">
        <v>10.92</v>
      </c>
      <c r="L94" s="278">
        <v>166.3407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0.47720000000000001</v>
      </c>
      <c r="C95" s="281">
        <v>21124.378100000002</v>
      </c>
      <c r="D95" s="282">
        <v>15995.75</v>
      </c>
      <c r="E95" s="282">
        <v>17958.333299999998</v>
      </c>
      <c r="F95" s="282">
        <v>24475.627700000001</v>
      </c>
      <c r="G95" s="282">
        <v>27461.634399999999</v>
      </c>
      <c r="H95" s="282">
        <v>21607.6109</v>
      </c>
      <c r="I95" s="283">
        <v>3.8</v>
      </c>
      <c r="J95" s="283">
        <v>21.44</v>
      </c>
      <c r="K95" s="283">
        <v>10.050000000000001</v>
      </c>
      <c r="L95" s="283">
        <v>171.9607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6.08E-2</v>
      </c>
      <c r="C96" s="276">
        <v>22127.862499999999</v>
      </c>
      <c r="D96" s="277">
        <v>16612.083299999998</v>
      </c>
      <c r="E96" s="277">
        <v>19460.401399999999</v>
      </c>
      <c r="F96" s="277">
        <v>24987.4342</v>
      </c>
      <c r="G96" s="277">
        <v>27915.039799999999</v>
      </c>
      <c r="H96" s="277">
        <v>22473.479500000001</v>
      </c>
      <c r="I96" s="278">
        <v>5.1100000000000003</v>
      </c>
      <c r="J96" s="278">
        <v>14.51</v>
      </c>
      <c r="K96" s="278">
        <v>11.69</v>
      </c>
      <c r="L96" s="278">
        <v>176.5975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3.5700000000000003E-2</v>
      </c>
      <c r="C97" s="281">
        <v>22949.546699999999</v>
      </c>
      <c r="D97" s="282">
        <v>18590.833299999998</v>
      </c>
      <c r="E97" s="282">
        <v>20174.286700000001</v>
      </c>
      <c r="F97" s="282">
        <v>25202.851699999999</v>
      </c>
      <c r="G97" s="282">
        <v>27371.296699999999</v>
      </c>
      <c r="H97" s="282">
        <v>22878.065900000001</v>
      </c>
      <c r="I97" s="283">
        <v>5.21</v>
      </c>
      <c r="J97" s="283">
        <v>10.67</v>
      </c>
      <c r="K97" s="283">
        <v>10.69</v>
      </c>
      <c r="L97" s="283">
        <v>176.78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7.1999999999999995E-2</v>
      </c>
      <c r="C98" s="276">
        <v>23258.293699999998</v>
      </c>
      <c r="D98" s="277">
        <v>18393.833299999998</v>
      </c>
      <c r="E98" s="277">
        <v>20889</v>
      </c>
      <c r="F98" s="277">
        <v>25729.2137</v>
      </c>
      <c r="G98" s="277">
        <v>31382.847000000002</v>
      </c>
      <c r="H98" s="277">
        <v>24005.463100000001</v>
      </c>
      <c r="I98" s="278">
        <v>5.35</v>
      </c>
      <c r="J98" s="278">
        <v>14.62</v>
      </c>
      <c r="K98" s="278">
        <v>9.69</v>
      </c>
      <c r="L98" s="278">
        <v>180.8305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6.4699999999999994E-2</v>
      </c>
      <c r="C99" s="281">
        <v>26189.170900000001</v>
      </c>
      <c r="D99" s="282">
        <v>21683.701099999998</v>
      </c>
      <c r="E99" s="282">
        <v>23891.0164</v>
      </c>
      <c r="F99" s="282">
        <v>29354.2107</v>
      </c>
      <c r="G99" s="282">
        <v>33048.100899999998</v>
      </c>
      <c r="H99" s="282">
        <v>27038.875800000002</v>
      </c>
      <c r="I99" s="283">
        <v>5.9</v>
      </c>
      <c r="J99" s="283">
        <v>17.8</v>
      </c>
      <c r="K99" s="283">
        <v>9.9</v>
      </c>
      <c r="L99" s="283">
        <v>176.71209999999999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0.24490000000000001</v>
      </c>
      <c r="C100" s="276">
        <v>23408.479299999999</v>
      </c>
      <c r="D100" s="277">
        <v>16306.5897</v>
      </c>
      <c r="E100" s="277">
        <v>19893.249899999999</v>
      </c>
      <c r="F100" s="277">
        <v>26568.675800000001</v>
      </c>
      <c r="G100" s="277">
        <v>29450.9699</v>
      </c>
      <c r="H100" s="277">
        <v>23437.57</v>
      </c>
      <c r="I100" s="278">
        <v>5.86</v>
      </c>
      <c r="J100" s="278">
        <v>13.15</v>
      </c>
      <c r="K100" s="278">
        <v>10.07</v>
      </c>
      <c r="L100" s="278">
        <v>175.40180000000001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 t="s">
        <v>275</v>
      </c>
      <c r="B101" s="280">
        <v>6.2100000000000002E-2</v>
      </c>
      <c r="C101" s="281">
        <v>26119.804899999999</v>
      </c>
      <c r="D101" s="282">
        <v>22373.580699999999</v>
      </c>
      <c r="E101" s="282">
        <v>24238.666099999999</v>
      </c>
      <c r="F101" s="282">
        <v>29459.709699999999</v>
      </c>
      <c r="G101" s="282">
        <v>31466.622100000001</v>
      </c>
      <c r="H101" s="282">
        <v>26546.246899999998</v>
      </c>
      <c r="I101" s="283">
        <v>5.47</v>
      </c>
      <c r="J101" s="283">
        <v>17.059999999999999</v>
      </c>
      <c r="K101" s="283">
        <v>10.73</v>
      </c>
      <c r="L101" s="283">
        <v>175.2911</v>
      </c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74" t="s">
        <v>276</v>
      </c>
      <c r="B102" s="275">
        <v>7.7399999999999997E-2</v>
      </c>
      <c r="C102" s="276">
        <v>28403.414400000001</v>
      </c>
      <c r="D102" s="277">
        <v>22029.551800000001</v>
      </c>
      <c r="E102" s="277">
        <v>24525.25</v>
      </c>
      <c r="F102" s="277">
        <v>32383.5844</v>
      </c>
      <c r="G102" s="277">
        <v>36437.056799999998</v>
      </c>
      <c r="H102" s="277">
        <v>28914.703699999998</v>
      </c>
      <c r="I102" s="278">
        <v>4.45</v>
      </c>
      <c r="J102" s="278">
        <v>20.84</v>
      </c>
      <c r="K102" s="278">
        <v>9.4600000000000009</v>
      </c>
      <c r="L102" s="278">
        <v>179.67529999999999</v>
      </c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 t="s">
        <v>277</v>
      </c>
      <c r="B103" s="280">
        <v>7.1400000000000005E-2</v>
      </c>
      <c r="C103" s="281">
        <v>25960.033800000001</v>
      </c>
      <c r="D103" s="282">
        <v>20731.548200000001</v>
      </c>
      <c r="E103" s="282">
        <v>23846.586800000001</v>
      </c>
      <c r="F103" s="282">
        <v>29944.5834</v>
      </c>
      <c r="G103" s="282">
        <v>32799.482000000004</v>
      </c>
      <c r="H103" s="282">
        <v>26682.8334</v>
      </c>
      <c r="I103" s="283">
        <v>2.96</v>
      </c>
      <c r="J103" s="283">
        <v>17.43</v>
      </c>
      <c r="K103" s="283">
        <v>9.69</v>
      </c>
      <c r="L103" s="283">
        <v>177.7071</v>
      </c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74" t="s">
        <v>278</v>
      </c>
      <c r="B104" s="275">
        <v>4.2700000000000002E-2</v>
      </c>
      <c r="C104" s="276">
        <v>23997.461899999998</v>
      </c>
      <c r="D104" s="277">
        <v>19560.25</v>
      </c>
      <c r="E104" s="277">
        <v>21160.1666</v>
      </c>
      <c r="F104" s="277">
        <v>25714.043900000001</v>
      </c>
      <c r="G104" s="277">
        <v>27884.968199999999</v>
      </c>
      <c r="H104" s="277">
        <v>23983.199799999999</v>
      </c>
      <c r="I104" s="278">
        <v>5.41</v>
      </c>
      <c r="J104" s="278">
        <v>6.97</v>
      </c>
      <c r="K104" s="278">
        <v>10.55</v>
      </c>
      <c r="L104" s="278">
        <v>177.63749999999999</v>
      </c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 t="s">
        <v>279</v>
      </c>
      <c r="B105" s="280">
        <v>0.11799999999999999</v>
      </c>
      <c r="C105" s="281">
        <v>17654.827399999998</v>
      </c>
      <c r="D105" s="282">
        <v>15978.846799999999</v>
      </c>
      <c r="E105" s="282">
        <v>16793.25</v>
      </c>
      <c r="F105" s="282">
        <v>18832.241399999999</v>
      </c>
      <c r="G105" s="282">
        <v>20028.069599999999</v>
      </c>
      <c r="H105" s="282">
        <v>17869.863499999999</v>
      </c>
      <c r="I105" s="283">
        <v>6.54</v>
      </c>
      <c r="J105" s="283">
        <v>9.9600000000000009</v>
      </c>
      <c r="K105" s="283">
        <v>10.77</v>
      </c>
      <c r="L105" s="283">
        <v>174.0582</v>
      </c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74" t="s">
        <v>280</v>
      </c>
      <c r="B106" s="275">
        <v>4.4699999999999997E-2</v>
      </c>
      <c r="C106" s="276">
        <v>25210.551299999999</v>
      </c>
      <c r="D106" s="277">
        <v>18693.4166</v>
      </c>
      <c r="E106" s="277">
        <v>21573.8747</v>
      </c>
      <c r="F106" s="277">
        <v>28277.077499999999</v>
      </c>
      <c r="G106" s="277">
        <v>30883.7454</v>
      </c>
      <c r="H106" s="277">
        <v>25066.759600000001</v>
      </c>
      <c r="I106" s="278">
        <v>2.98</v>
      </c>
      <c r="J106" s="278">
        <v>18.16</v>
      </c>
      <c r="K106" s="278">
        <v>9.73</v>
      </c>
      <c r="L106" s="278">
        <v>176.21170000000001</v>
      </c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 t="s">
        <v>281</v>
      </c>
      <c r="B107" s="280">
        <v>4.07E-2</v>
      </c>
      <c r="C107" s="281">
        <v>25549.823100000001</v>
      </c>
      <c r="D107" s="282">
        <v>21501.909299999999</v>
      </c>
      <c r="E107" s="282">
        <v>23484.75</v>
      </c>
      <c r="F107" s="282">
        <v>27478.360100000002</v>
      </c>
      <c r="G107" s="282">
        <v>33218.706200000001</v>
      </c>
      <c r="H107" s="282">
        <v>26199.332200000001</v>
      </c>
      <c r="I107" s="283">
        <v>8.0399999999999991</v>
      </c>
      <c r="J107" s="283">
        <v>16.8</v>
      </c>
      <c r="K107" s="283">
        <v>9.42</v>
      </c>
      <c r="L107" s="283">
        <v>177.32210000000001</v>
      </c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74" t="s">
        <v>282</v>
      </c>
      <c r="B108" s="275">
        <v>0.39329999999999998</v>
      </c>
      <c r="C108" s="276">
        <v>25288.626</v>
      </c>
      <c r="D108" s="277">
        <v>20219.333299999998</v>
      </c>
      <c r="E108" s="277">
        <v>22643.099699999999</v>
      </c>
      <c r="F108" s="277">
        <v>28038.022799999999</v>
      </c>
      <c r="G108" s="277">
        <v>31361.121999999999</v>
      </c>
      <c r="H108" s="277">
        <v>25728.612000000001</v>
      </c>
      <c r="I108" s="278">
        <v>5.65</v>
      </c>
      <c r="J108" s="278">
        <v>16.3</v>
      </c>
      <c r="K108" s="278">
        <v>9.86</v>
      </c>
      <c r="L108" s="278">
        <v>180.35669999999999</v>
      </c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 t="s">
        <v>283</v>
      </c>
      <c r="B109" s="280">
        <v>0.37890000000000001</v>
      </c>
      <c r="C109" s="281">
        <v>28854.260900000001</v>
      </c>
      <c r="D109" s="282">
        <v>23534.488499999999</v>
      </c>
      <c r="E109" s="282">
        <v>26566.083299999998</v>
      </c>
      <c r="F109" s="282">
        <v>31118.403600000001</v>
      </c>
      <c r="G109" s="282">
        <v>33157.6584</v>
      </c>
      <c r="H109" s="282">
        <v>28709.669300000001</v>
      </c>
      <c r="I109" s="283">
        <v>6.05</v>
      </c>
      <c r="J109" s="283">
        <v>24.15</v>
      </c>
      <c r="K109" s="283">
        <v>11.48</v>
      </c>
      <c r="L109" s="283">
        <v>173.46090000000001</v>
      </c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74" t="s">
        <v>284</v>
      </c>
      <c r="B110" s="275">
        <v>4.8399999999999999E-2</v>
      </c>
      <c r="C110" s="276">
        <v>23223.1777</v>
      </c>
      <c r="D110" s="277">
        <v>18504.665099999998</v>
      </c>
      <c r="E110" s="277">
        <v>21890.232499999998</v>
      </c>
      <c r="F110" s="277">
        <v>25805.25</v>
      </c>
      <c r="G110" s="277">
        <v>26883.9349</v>
      </c>
      <c r="H110" s="277">
        <v>23213.524300000001</v>
      </c>
      <c r="I110" s="278">
        <v>5.63</v>
      </c>
      <c r="J110" s="278">
        <v>15.49</v>
      </c>
      <c r="K110" s="278">
        <v>11.49</v>
      </c>
      <c r="L110" s="278">
        <v>175.69210000000001</v>
      </c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 t="s">
        <v>285</v>
      </c>
      <c r="B111" s="280">
        <v>2.8220999999999998</v>
      </c>
      <c r="C111" s="281">
        <v>16096.25</v>
      </c>
      <c r="D111" s="282">
        <v>14428.434999999999</v>
      </c>
      <c r="E111" s="282">
        <v>15228.1368</v>
      </c>
      <c r="F111" s="282">
        <v>17439.583299999998</v>
      </c>
      <c r="G111" s="282">
        <v>19189.287899999999</v>
      </c>
      <c r="H111" s="282">
        <v>16615.703099999999</v>
      </c>
      <c r="I111" s="283">
        <v>5.76</v>
      </c>
      <c r="J111" s="283">
        <v>6.52</v>
      </c>
      <c r="K111" s="283">
        <v>10.050000000000001</v>
      </c>
      <c r="L111" s="283">
        <v>174.21180000000001</v>
      </c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74" t="s">
        <v>286</v>
      </c>
      <c r="B112" s="275">
        <v>5.0500000000000003E-2</v>
      </c>
      <c r="C112" s="276">
        <v>16954.249500000002</v>
      </c>
      <c r="D112" s="277">
        <v>15116.882299999999</v>
      </c>
      <c r="E112" s="277">
        <v>15610.3333</v>
      </c>
      <c r="F112" s="277">
        <v>18960.2477</v>
      </c>
      <c r="G112" s="277">
        <v>21780.024399999998</v>
      </c>
      <c r="H112" s="277">
        <v>17636.6633</v>
      </c>
      <c r="I112" s="278">
        <v>6.54</v>
      </c>
      <c r="J112" s="278">
        <v>9.6199999999999992</v>
      </c>
      <c r="K112" s="278">
        <v>10.16</v>
      </c>
      <c r="L112" s="278">
        <v>174.74600000000001</v>
      </c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 t="s">
        <v>287</v>
      </c>
      <c r="B113" s="280">
        <v>0.16270000000000001</v>
      </c>
      <c r="C113" s="281">
        <v>18303.583299999998</v>
      </c>
      <c r="D113" s="282">
        <v>14553.487800000001</v>
      </c>
      <c r="E113" s="282">
        <v>16481.9166</v>
      </c>
      <c r="F113" s="282">
        <v>20762.836899999998</v>
      </c>
      <c r="G113" s="282">
        <v>24504.871999999999</v>
      </c>
      <c r="H113" s="282">
        <v>18961.704600000001</v>
      </c>
      <c r="I113" s="283">
        <v>3.87</v>
      </c>
      <c r="J113" s="283">
        <v>12.3</v>
      </c>
      <c r="K113" s="283">
        <v>10.18</v>
      </c>
      <c r="L113" s="283">
        <v>175.5411</v>
      </c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74" t="s">
        <v>288</v>
      </c>
      <c r="B114" s="275">
        <v>0.19359999999999999</v>
      </c>
      <c r="C114" s="276">
        <v>16988.492600000001</v>
      </c>
      <c r="D114" s="277">
        <v>15147.409299999999</v>
      </c>
      <c r="E114" s="277">
        <v>16027.4166</v>
      </c>
      <c r="F114" s="277">
        <v>18892.75</v>
      </c>
      <c r="G114" s="277">
        <v>21946.931</v>
      </c>
      <c r="H114" s="277">
        <v>17913.0942</v>
      </c>
      <c r="I114" s="278">
        <v>5.72</v>
      </c>
      <c r="J114" s="278">
        <v>7.59</v>
      </c>
      <c r="K114" s="278">
        <v>9.7899999999999991</v>
      </c>
      <c r="L114" s="278">
        <v>176.74879999999999</v>
      </c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 t="s">
        <v>289</v>
      </c>
      <c r="B115" s="280">
        <v>1.2444999999999999</v>
      </c>
      <c r="C115" s="281">
        <v>14734.186400000001</v>
      </c>
      <c r="D115" s="282">
        <v>12305.3022</v>
      </c>
      <c r="E115" s="282">
        <v>12664.579900000001</v>
      </c>
      <c r="F115" s="282">
        <v>19987.75</v>
      </c>
      <c r="G115" s="282">
        <v>23555.438099999999</v>
      </c>
      <c r="H115" s="282">
        <v>16666.389200000001</v>
      </c>
      <c r="I115" s="283">
        <v>5.28</v>
      </c>
      <c r="J115" s="283">
        <v>8.0299999999999994</v>
      </c>
      <c r="K115" s="283">
        <v>10.42</v>
      </c>
      <c r="L115" s="283">
        <v>174.96940000000001</v>
      </c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74" t="s">
        <v>290</v>
      </c>
      <c r="B116" s="275">
        <v>0.1406</v>
      </c>
      <c r="C116" s="276">
        <v>20030.1666</v>
      </c>
      <c r="D116" s="277">
        <v>13287.472400000001</v>
      </c>
      <c r="E116" s="277">
        <v>15986.2233</v>
      </c>
      <c r="F116" s="277">
        <v>23319.6754</v>
      </c>
      <c r="G116" s="277">
        <v>26576.6067</v>
      </c>
      <c r="H116" s="277">
        <v>19859.494200000001</v>
      </c>
      <c r="I116" s="278">
        <v>5.48</v>
      </c>
      <c r="J116" s="278">
        <v>10.08</v>
      </c>
      <c r="K116" s="278">
        <v>9.7799999999999994</v>
      </c>
      <c r="L116" s="278">
        <v>175.69970000000001</v>
      </c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FDF53-FC75-494F-8FA4-7B2012CAC8FC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I37" sqref="I37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291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292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Moravskoslezský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293</v>
      </c>
      <c r="C7" s="27"/>
      <c r="D7" s="49">
        <v>139.4924</v>
      </c>
      <c r="E7" s="28" t="s">
        <v>25</v>
      </c>
      <c r="G7" s="301"/>
    </row>
    <row r="8" spans="1:19" s="22" customFormat="1" ht="20.45" customHeight="1" x14ac:dyDescent="0.25">
      <c r="B8" s="31" t="s">
        <v>294</v>
      </c>
      <c r="C8" s="31"/>
      <c r="D8" s="32">
        <v>1.7871999999999999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295</v>
      </c>
      <c r="D11" s="48">
        <v>123.1601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296</v>
      </c>
      <c r="D12" s="48">
        <v>133.58779999999999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297</v>
      </c>
      <c r="D13" s="48">
        <v>142.33330000000001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298</v>
      </c>
      <c r="D14" s="48">
        <v>149.125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299</v>
      </c>
      <c r="D15" s="48">
        <v>153.5506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300</v>
      </c>
      <c r="C17" s="27"/>
      <c r="D17" s="49">
        <v>34.069000000000003</v>
      </c>
      <c r="E17" s="28" t="s">
        <v>25</v>
      </c>
    </row>
    <row r="18" spans="2:10" s="30" customFormat="1" ht="20.45" customHeight="1" x14ac:dyDescent="0.2">
      <c r="B18" s="47" t="s">
        <v>301</v>
      </c>
      <c r="C18" s="37"/>
      <c r="D18" s="307">
        <v>18.410900000000002</v>
      </c>
      <c r="E18" s="39" t="s">
        <v>25</v>
      </c>
    </row>
    <row r="19" spans="2:10" s="30" customFormat="1" ht="20.45" customHeight="1" x14ac:dyDescent="0.2">
      <c r="B19" s="47" t="s">
        <v>302</v>
      </c>
      <c r="C19" s="37"/>
      <c r="D19" s="307">
        <v>6.1592000000000002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303</v>
      </c>
      <c r="I23" s="301">
        <f>D7-D8</f>
        <v>137.70519999999999</v>
      </c>
      <c r="J23" s="314" t="str">
        <f>H23&amp;" "&amp;TEXT(I23/($I$23+$I$25+$I$26+$I$27)*100,0)&amp;" %"</f>
        <v>Průměrná měsíční odpracovaná doba bez přesčasu 80 %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304</v>
      </c>
      <c r="I24" s="41">
        <f>D17</f>
        <v>34.069000000000003</v>
      </c>
      <c r="J24" s="314" t="str">
        <f>H24&amp;" "&amp;TEXT((I25/($I$23+$I$25+$I$26+$I$27)*100)+(I26/($I$23+$I$25+$I$26+$I$27)*100)+(I27/($I$23+$I$25+$I$26+$I$27)*100),0)&amp;" %"</f>
        <v>Průměrná měsíční neodpracovaná doba 20 %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305</v>
      </c>
      <c r="I25" s="41">
        <f>D18</f>
        <v>18.410900000000002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306</v>
      </c>
      <c r="I26" s="41">
        <f>D19</f>
        <v>6.1592000000000002</v>
      </c>
      <c r="J26" s="314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307</v>
      </c>
      <c r="I27" s="41">
        <f>(I23+D17)-(I23+D18+D19)</f>
        <v>9.4989000000000203</v>
      </c>
      <c r="J27" s="314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9C25A-B931-42C6-BA7A-043EC4DF1644}">
  <sheetPr codeName="List41">
    <tabColor theme="0" tint="-0.249977111117893"/>
  </sheetPr>
  <dimension ref="A1:Q126"/>
  <sheetViews>
    <sheetView showGridLines="0" zoomScaleNormal="100" zoomScaleSheetLayoutView="85" workbookViewId="0">
      <selection activeCell="I37" sqref="I37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308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309</v>
      </c>
    </row>
    <row r="3" spans="1:17" ht="14.25" customHeight="1" x14ac:dyDescent="0.2">
      <c r="A3" s="72" t="s">
        <v>310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311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Moravskoslezský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312</v>
      </c>
      <c r="B8" s="261" t="s">
        <v>313</v>
      </c>
      <c r="C8" s="209" t="s">
        <v>314</v>
      </c>
      <c r="D8" s="209"/>
      <c r="E8" s="209" t="s">
        <v>315</v>
      </c>
      <c r="F8" s="209"/>
      <c r="G8" s="209"/>
    </row>
    <row r="9" spans="1:17" ht="17.25" customHeight="1" x14ac:dyDescent="0.2">
      <c r="A9" s="322"/>
      <c r="B9" s="323"/>
      <c r="C9" s="218" t="s">
        <v>316</v>
      </c>
      <c r="D9" s="218"/>
      <c r="E9" s="218" t="s">
        <v>316</v>
      </c>
      <c r="F9" s="218"/>
      <c r="G9" s="218"/>
    </row>
    <row r="10" spans="1:17" ht="17.25" customHeight="1" x14ac:dyDescent="0.2">
      <c r="A10" s="322"/>
      <c r="B10" s="323"/>
      <c r="C10" s="258" t="s">
        <v>317</v>
      </c>
      <c r="D10" s="258" t="s">
        <v>318</v>
      </c>
      <c r="E10" s="258" t="s">
        <v>317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319</v>
      </c>
      <c r="E11" s="209"/>
      <c r="F11" s="258" t="s">
        <v>320</v>
      </c>
      <c r="G11" s="258" t="s">
        <v>321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0.16300000000000001</v>
      </c>
      <c r="C14" s="329">
        <v>142.52000000000001</v>
      </c>
      <c r="D14" s="330">
        <v>8.8300000000000003E-2</v>
      </c>
      <c r="E14" s="330">
        <v>31.7285</v>
      </c>
      <c r="F14" s="330">
        <v>15.874000000000001</v>
      </c>
      <c r="G14" s="330">
        <v>4.8261000000000003</v>
      </c>
      <c r="I14" s="246"/>
      <c r="J14" s="246"/>
      <c r="K14" s="246"/>
    </row>
    <row r="15" spans="1:17" ht="13.15" customHeight="1" x14ac:dyDescent="0.2">
      <c r="A15" s="331" t="s">
        <v>187</v>
      </c>
      <c r="B15" s="332">
        <v>9.5200000000000007E-2</v>
      </c>
      <c r="C15" s="333">
        <v>145.81190000000001</v>
      </c>
      <c r="D15" s="334">
        <v>0.45879999999999999</v>
      </c>
      <c r="E15" s="334">
        <v>28.184699999999999</v>
      </c>
      <c r="F15" s="334">
        <v>17.848800000000001</v>
      </c>
      <c r="G15" s="334">
        <v>1.7433000000000001</v>
      </c>
    </row>
    <row r="16" spans="1:17" ht="13.15" customHeight="1" x14ac:dyDescent="0.2">
      <c r="A16" s="327" t="s">
        <v>188</v>
      </c>
      <c r="B16" s="328">
        <v>0.1394</v>
      </c>
      <c r="C16" s="329">
        <v>144.8569</v>
      </c>
      <c r="D16" s="330">
        <v>0.2404</v>
      </c>
      <c r="E16" s="330">
        <v>28.470800000000001</v>
      </c>
      <c r="F16" s="330">
        <v>14.379899999999999</v>
      </c>
      <c r="G16" s="330">
        <v>4.2824</v>
      </c>
    </row>
    <row r="17" spans="1:7" ht="13.15" customHeight="1" x14ac:dyDescent="0.2">
      <c r="A17" s="331" t="s">
        <v>189</v>
      </c>
      <c r="B17" s="332">
        <v>7.9299999999999995E-2</v>
      </c>
      <c r="C17" s="333">
        <v>144.48779999999999</v>
      </c>
      <c r="D17" s="334">
        <v>0.3886</v>
      </c>
      <c r="E17" s="334">
        <v>32.814</v>
      </c>
      <c r="F17" s="334">
        <v>16.380800000000001</v>
      </c>
      <c r="G17" s="334">
        <v>6.0755999999999997</v>
      </c>
    </row>
    <row r="18" spans="1:7" ht="13.15" customHeight="1" x14ac:dyDescent="0.2">
      <c r="A18" s="327" t="s">
        <v>190</v>
      </c>
      <c r="B18" s="328">
        <v>0.2281</v>
      </c>
      <c r="C18" s="329">
        <v>144.45590000000001</v>
      </c>
      <c r="D18" s="330">
        <v>0.4456</v>
      </c>
      <c r="E18" s="330">
        <v>29.7545</v>
      </c>
      <c r="F18" s="330">
        <v>15.0815</v>
      </c>
      <c r="G18" s="330">
        <v>3.3416000000000001</v>
      </c>
    </row>
    <row r="19" spans="1:7" ht="13.15" customHeight="1" x14ac:dyDescent="0.2">
      <c r="A19" s="331" t="s">
        <v>192</v>
      </c>
      <c r="B19" s="332">
        <v>0.26829999999999998</v>
      </c>
      <c r="C19" s="333">
        <v>136.29499999999999</v>
      </c>
      <c r="D19" s="334">
        <v>2.3900000000000001E-2</v>
      </c>
      <c r="E19" s="334">
        <v>37.721200000000003</v>
      </c>
      <c r="F19" s="334">
        <v>25.9145</v>
      </c>
      <c r="G19" s="334">
        <v>2.9177</v>
      </c>
    </row>
    <row r="20" spans="1:7" ht="13.15" customHeight="1" x14ac:dyDescent="0.2">
      <c r="A20" s="327" t="s">
        <v>193</v>
      </c>
      <c r="B20" s="328">
        <v>0.33560000000000001</v>
      </c>
      <c r="C20" s="329">
        <v>151.2107</v>
      </c>
      <c r="D20" s="330">
        <v>8.2614000000000001</v>
      </c>
      <c r="E20" s="330">
        <v>31.016500000000001</v>
      </c>
      <c r="F20" s="330">
        <v>18.0413</v>
      </c>
      <c r="G20" s="330">
        <v>3.399</v>
      </c>
    </row>
    <row r="21" spans="1:7" ht="13.15" customHeight="1" x14ac:dyDescent="0.2">
      <c r="A21" s="331" t="s">
        <v>194</v>
      </c>
      <c r="B21" s="332">
        <v>5.4899999999999997E-2</v>
      </c>
      <c r="C21" s="333">
        <v>144.02809999999999</v>
      </c>
      <c r="D21" s="334">
        <v>0.3528</v>
      </c>
      <c r="E21" s="334">
        <v>30.628</v>
      </c>
      <c r="F21" s="334">
        <v>15.877700000000001</v>
      </c>
      <c r="G21" s="334">
        <v>4.0012999999999996</v>
      </c>
    </row>
    <row r="22" spans="1:7" ht="13.15" customHeight="1" x14ac:dyDescent="0.2">
      <c r="A22" s="327" t="s">
        <v>195</v>
      </c>
      <c r="B22" s="328">
        <v>9.6100000000000005E-2</v>
      </c>
      <c r="C22" s="329">
        <v>143.74930000000001</v>
      </c>
      <c r="D22" s="330">
        <v>8.5000000000000006E-3</v>
      </c>
      <c r="E22" s="330">
        <v>31.546600000000002</v>
      </c>
      <c r="F22" s="330">
        <v>18.327000000000002</v>
      </c>
      <c r="G22" s="330">
        <v>3.7155999999999998</v>
      </c>
    </row>
    <row r="23" spans="1:7" ht="13.15" customHeight="1" x14ac:dyDescent="0.2">
      <c r="A23" s="331" t="s">
        <v>196</v>
      </c>
      <c r="B23" s="332">
        <v>0.97640000000000005</v>
      </c>
      <c r="C23" s="333">
        <v>136.3109</v>
      </c>
      <c r="D23" s="334">
        <v>6.1199999999999997E-2</v>
      </c>
      <c r="E23" s="334">
        <v>37.834499999999998</v>
      </c>
      <c r="F23" s="334">
        <v>25.733799999999999</v>
      </c>
      <c r="G23" s="334">
        <v>1.3895</v>
      </c>
    </row>
    <row r="24" spans="1:7" ht="13.15" customHeight="1" x14ac:dyDescent="0.2">
      <c r="A24" s="327" t="s">
        <v>197</v>
      </c>
      <c r="B24" s="328">
        <v>0.1623</v>
      </c>
      <c r="C24" s="329">
        <v>140.63200000000001</v>
      </c>
      <c r="D24" s="330">
        <v>2.2305999999999999</v>
      </c>
      <c r="E24" s="330">
        <v>29.8858</v>
      </c>
      <c r="F24" s="330">
        <v>17.098199999999999</v>
      </c>
      <c r="G24" s="330">
        <v>4.0404999999999998</v>
      </c>
    </row>
    <row r="25" spans="1:7" ht="13.15" customHeight="1" x14ac:dyDescent="0.2">
      <c r="A25" s="331" t="s">
        <v>199</v>
      </c>
      <c r="B25" s="332">
        <v>0.1235</v>
      </c>
      <c r="C25" s="333">
        <v>144.89240000000001</v>
      </c>
      <c r="D25" s="334">
        <v>4.0841000000000003</v>
      </c>
      <c r="E25" s="334">
        <v>32.936199999999999</v>
      </c>
      <c r="F25" s="334">
        <v>19.008600000000001</v>
      </c>
      <c r="G25" s="334">
        <v>3.0162</v>
      </c>
    </row>
    <row r="26" spans="1:7" ht="13.15" customHeight="1" x14ac:dyDescent="0.2">
      <c r="A26" s="327" t="s">
        <v>200</v>
      </c>
      <c r="B26" s="328">
        <v>8.9599999999999999E-2</v>
      </c>
      <c r="C26" s="329">
        <v>144.05709999999999</v>
      </c>
      <c r="D26" s="330">
        <v>3.7900000000000003E-2</v>
      </c>
      <c r="E26" s="330">
        <v>29.935300000000002</v>
      </c>
      <c r="F26" s="330">
        <v>15.5709</v>
      </c>
      <c r="G26" s="330">
        <v>3.2844000000000002</v>
      </c>
    </row>
    <row r="27" spans="1:7" ht="13.15" customHeight="1" x14ac:dyDescent="0.2">
      <c r="A27" s="331" t="s">
        <v>201</v>
      </c>
      <c r="B27" s="332">
        <v>0.1595</v>
      </c>
      <c r="C27" s="333">
        <v>140.06309999999999</v>
      </c>
      <c r="D27" s="334">
        <v>3.0800000000000001E-2</v>
      </c>
      <c r="E27" s="334">
        <v>34.502099999999999</v>
      </c>
      <c r="F27" s="334">
        <v>10.130000000000001</v>
      </c>
      <c r="G27" s="334">
        <v>4.5262000000000002</v>
      </c>
    </row>
    <row r="28" spans="1:7" ht="13.15" customHeight="1" x14ac:dyDescent="0.2">
      <c r="A28" s="327" t="s">
        <v>202</v>
      </c>
      <c r="B28" s="328">
        <v>9.5799999999999996E-2</v>
      </c>
      <c r="C28" s="329">
        <v>142.52080000000001</v>
      </c>
      <c r="D28" s="330">
        <v>0</v>
      </c>
      <c r="E28" s="330">
        <v>32.630000000000003</v>
      </c>
      <c r="F28" s="330">
        <v>7.6999000000000004</v>
      </c>
      <c r="G28" s="330">
        <v>3.3426999999999998</v>
      </c>
    </row>
    <row r="29" spans="1:7" ht="13.15" customHeight="1" x14ac:dyDescent="0.2">
      <c r="A29" s="331" t="s">
        <v>203</v>
      </c>
      <c r="B29" s="332">
        <v>0.13170000000000001</v>
      </c>
      <c r="C29" s="333">
        <v>158.2747</v>
      </c>
      <c r="D29" s="334">
        <v>16.812200000000001</v>
      </c>
      <c r="E29" s="334">
        <v>32.381799999999998</v>
      </c>
      <c r="F29" s="334">
        <v>15.618600000000001</v>
      </c>
      <c r="G29" s="334">
        <v>3.8571</v>
      </c>
    </row>
    <row r="30" spans="1:7" ht="13.15" customHeight="1" x14ac:dyDescent="0.2">
      <c r="A30" s="327" t="s">
        <v>204</v>
      </c>
      <c r="B30" s="328">
        <v>1.2462</v>
      </c>
      <c r="C30" s="329">
        <v>164.41040000000001</v>
      </c>
      <c r="D30" s="330">
        <v>19.6205</v>
      </c>
      <c r="E30" s="330">
        <v>28.863399999999999</v>
      </c>
      <c r="F30" s="330">
        <v>17.292100000000001</v>
      </c>
      <c r="G30" s="330">
        <v>2.9119000000000002</v>
      </c>
    </row>
    <row r="31" spans="1:7" ht="13.15" customHeight="1" x14ac:dyDescent="0.2">
      <c r="A31" s="331" t="s">
        <v>205</v>
      </c>
      <c r="B31" s="332">
        <v>1.8201000000000001</v>
      </c>
      <c r="C31" s="333">
        <v>142.82579999999999</v>
      </c>
      <c r="D31" s="334">
        <v>5.3102</v>
      </c>
      <c r="E31" s="334">
        <v>30.2849</v>
      </c>
      <c r="F31" s="334">
        <v>16.774799999999999</v>
      </c>
      <c r="G31" s="334">
        <v>6.2636000000000003</v>
      </c>
    </row>
    <row r="32" spans="1:7" ht="13.15" customHeight="1" x14ac:dyDescent="0.2">
      <c r="A32" s="327" t="s">
        <v>206</v>
      </c>
      <c r="B32" s="328">
        <v>1.2942</v>
      </c>
      <c r="C32" s="329">
        <v>131.12799999999999</v>
      </c>
      <c r="D32" s="330">
        <v>0.122</v>
      </c>
      <c r="E32" s="330">
        <v>43.290199999999999</v>
      </c>
      <c r="F32" s="330">
        <v>26.363</v>
      </c>
      <c r="G32" s="330">
        <v>3.9767999999999999</v>
      </c>
    </row>
    <row r="33" spans="1:7" ht="13.15" customHeight="1" x14ac:dyDescent="0.2">
      <c r="A33" s="331" t="s">
        <v>207</v>
      </c>
      <c r="B33" s="332">
        <v>4.7645</v>
      </c>
      <c r="C33" s="333">
        <v>131.5891</v>
      </c>
      <c r="D33" s="334">
        <v>0.10050000000000001</v>
      </c>
      <c r="E33" s="334">
        <v>42.877600000000001</v>
      </c>
      <c r="F33" s="334">
        <v>26.396699999999999</v>
      </c>
      <c r="G33" s="334">
        <v>3.8952</v>
      </c>
    </row>
    <row r="34" spans="1:7" ht="13.15" customHeight="1" x14ac:dyDescent="0.2">
      <c r="A34" s="327" t="s">
        <v>208</v>
      </c>
      <c r="B34" s="328">
        <v>2.9310999999999998</v>
      </c>
      <c r="C34" s="329">
        <v>131.94929999999999</v>
      </c>
      <c r="D34" s="330">
        <v>8.8300000000000003E-2</v>
      </c>
      <c r="E34" s="330">
        <v>42.374400000000001</v>
      </c>
      <c r="F34" s="330">
        <v>26.328299999999999</v>
      </c>
      <c r="G34" s="330">
        <v>3.7909000000000002</v>
      </c>
    </row>
    <row r="35" spans="1:7" ht="13.15" customHeight="1" x14ac:dyDescent="0.2">
      <c r="A35" s="331" t="s">
        <v>209</v>
      </c>
      <c r="B35" s="332">
        <v>2.7646999999999999</v>
      </c>
      <c r="C35" s="333">
        <v>132.2353</v>
      </c>
      <c r="D35" s="334">
        <v>4.2799999999999998E-2</v>
      </c>
      <c r="E35" s="334">
        <v>42.077800000000003</v>
      </c>
      <c r="F35" s="334">
        <v>26.126999999999999</v>
      </c>
      <c r="G35" s="334">
        <v>6.3677000000000001</v>
      </c>
    </row>
    <row r="36" spans="1:7" ht="13.15" customHeight="1" x14ac:dyDescent="0.2">
      <c r="A36" s="327" t="s">
        <v>210</v>
      </c>
      <c r="B36" s="328">
        <v>0.3674</v>
      </c>
      <c r="C36" s="329">
        <v>135.61259999999999</v>
      </c>
      <c r="D36" s="330">
        <v>3.78E-2</v>
      </c>
      <c r="E36" s="330">
        <v>38.853200000000001</v>
      </c>
      <c r="F36" s="330">
        <v>26.631399999999999</v>
      </c>
      <c r="G36" s="330">
        <v>1.5378000000000001</v>
      </c>
    </row>
    <row r="37" spans="1:7" ht="13.15" customHeight="1" x14ac:dyDescent="0.2">
      <c r="A37" s="331" t="s">
        <v>211</v>
      </c>
      <c r="B37" s="332">
        <v>0.1852</v>
      </c>
      <c r="C37" s="333">
        <v>134.53819999999999</v>
      </c>
      <c r="D37" s="334">
        <v>0</v>
      </c>
      <c r="E37" s="334">
        <v>40.353999999999999</v>
      </c>
      <c r="F37" s="334">
        <v>25.387</v>
      </c>
      <c r="G37" s="334">
        <v>1.4208000000000001</v>
      </c>
    </row>
    <row r="38" spans="1:7" ht="13.15" customHeight="1" x14ac:dyDescent="0.2">
      <c r="A38" s="327" t="s">
        <v>212</v>
      </c>
      <c r="B38" s="328">
        <v>1.2905</v>
      </c>
      <c r="C38" s="329">
        <v>133.4512</v>
      </c>
      <c r="D38" s="330">
        <v>0.28799999999999998</v>
      </c>
      <c r="E38" s="330">
        <v>40.927100000000003</v>
      </c>
      <c r="F38" s="330">
        <v>25.787299999999998</v>
      </c>
      <c r="G38" s="330">
        <v>3.9952000000000001</v>
      </c>
    </row>
    <row r="39" spans="1:7" ht="13.15" customHeight="1" x14ac:dyDescent="0.2">
      <c r="A39" s="331" t="s">
        <v>213</v>
      </c>
      <c r="B39" s="332">
        <v>0.29649999999999999</v>
      </c>
      <c r="C39" s="333">
        <v>145.6542</v>
      </c>
      <c r="D39" s="334">
        <v>0.29430000000000001</v>
      </c>
      <c r="E39" s="334">
        <v>28.473400000000002</v>
      </c>
      <c r="F39" s="334">
        <v>14.3832</v>
      </c>
      <c r="G39" s="334">
        <v>3.3980000000000001</v>
      </c>
    </row>
    <row r="40" spans="1:7" ht="13.15" customHeight="1" x14ac:dyDescent="0.2">
      <c r="A40" s="327" t="s">
        <v>214</v>
      </c>
      <c r="B40" s="328">
        <v>1.0115000000000001</v>
      </c>
      <c r="C40" s="329">
        <v>142.89680000000001</v>
      </c>
      <c r="D40" s="330">
        <v>0.36249999999999999</v>
      </c>
      <c r="E40" s="330">
        <v>32.035899999999998</v>
      </c>
      <c r="F40" s="330">
        <v>13.8338</v>
      </c>
      <c r="G40" s="330">
        <v>4.7339000000000002</v>
      </c>
    </row>
    <row r="41" spans="1:7" ht="13.15" customHeight="1" x14ac:dyDescent="0.2">
      <c r="A41" s="331" t="s">
        <v>215</v>
      </c>
      <c r="B41" s="332">
        <v>0.13089999999999999</v>
      </c>
      <c r="C41" s="333">
        <v>144.9659</v>
      </c>
      <c r="D41" s="334">
        <v>0.23139999999999999</v>
      </c>
      <c r="E41" s="334">
        <v>28.867899999999999</v>
      </c>
      <c r="F41" s="334">
        <v>14.093</v>
      </c>
      <c r="G41" s="334">
        <v>2.7542</v>
      </c>
    </row>
    <row r="42" spans="1:7" ht="13.15" customHeight="1" x14ac:dyDescent="0.2">
      <c r="A42" s="327" t="s">
        <v>216</v>
      </c>
      <c r="B42" s="328">
        <v>0.2034</v>
      </c>
      <c r="C42" s="329">
        <v>140.48230000000001</v>
      </c>
      <c r="D42" s="330">
        <v>1.9E-3</v>
      </c>
      <c r="E42" s="330">
        <v>33.688600000000001</v>
      </c>
      <c r="F42" s="330">
        <v>16.316299999999998</v>
      </c>
      <c r="G42" s="330">
        <v>6.4137000000000004</v>
      </c>
    </row>
    <row r="43" spans="1:7" ht="13.15" customHeight="1" x14ac:dyDescent="0.2">
      <c r="A43" s="331" t="s">
        <v>217</v>
      </c>
      <c r="B43" s="332">
        <v>0.24940000000000001</v>
      </c>
      <c r="C43" s="333">
        <v>140.5615</v>
      </c>
      <c r="D43" s="334">
        <v>6.93E-2</v>
      </c>
      <c r="E43" s="334">
        <v>33.894399999999997</v>
      </c>
      <c r="F43" s="334">
        <v>13.9938</v>
      </c>
      <c r="G43" s="334">
        <v>5.5865999999999998</v>
      </c>
    </row>
    <row r="44" spans="1:7" ht="13.15" customHeight="1" x14ac:dyDescent="0.2">
      <c r="A44" s="327" t="s">
        <v>218</v>
      </c>
      <c r="B44" s="328">
        <v>0.16109999999999999</v>
      </c>
      <c r="C44" s="329">
        <v>145.5566</v>
      </c>
      <c r="D44" s="330">
        <v>5.0099999999999999E-2</v>
      </c>
      <c r="E44" s="330">
        <v>27.5549</v>
      </c>
      <c r="F44" s="330">
        <v>15.461600000000001</v>
      </c>
      <c r="G44" s="330">
        <v>3.1379000000000001</v>
      </c>
    </row>
    <row r="45" spans="1:7" ht="13.15" customHeight="1" x14ac:dyDescent="0.2">
      <c r="A45" s="331" t="s">
        <v>219</v>
      </c>
      <c r="B45" s="332">
        <v>0.16039999999999999</v>
      </c>
      <c r="C45" s="333">
        <v>134.3561</v>
      </c>
      <c r="D45" s="334">
        <v>0.1116</v>
      </c>
      <c r="E45" s="334">
        <v>40.0944</v>
      </c>
      <c r="F45" s="334">
        <v>22.174700000000001</v>
      </c>
      <c r="G45" s="334">
        <v>6.86</v>
      </c>
    </row>
    <row r="46" spans="1:7" ht="13.15" customHeight="1" x14ac:dyDescent="0.2">
      <c r="A46" s="327" t="s">
        <v>220</v>
      </c>
      <c r="B46" s="328">
        <v>0.56569999999999998</v>
      </c>
      <c r="C46" s="329">
        <v>140.26259999999999</v>
      </c>
      <c r="D46" s="330">
        <v>0.2349</v>
      </c>
      <c r="E46" s="330">
        <v>33.292499999999997</v>
      </c>
      <c r="F46" s="330">
        <v>14.989000000000001</v>
      </c>
      <c r="G46" s="330">
        <v>5.5860000000000003</v>
      </c>
    </row>
    <row r="47" spans="1:7" ht="13.15" customHeight="1" x14ac:dyDescent="0.2">
      <c r="A47" s="331" t="s">
        <v>221</v>
      </c>
      <c r="B47" s="332">
        <v>0.3216</v>
      </c>
      <c r="C47" s="333">
        <v>150.4109</v>
      </c>
      <c r="D47" s="334">
        <v>0</v>
      </c>
      <c r="E47" s="334">
        <v>24.428100000000001</v>
      </c>
      <c r="F47" s="334">
        <v>16.4817</v>
      </c>
      <c r="G47" s="334">
        <v>2.5327999999999999</v>
      </c>
    </row>
    <row r="48" spans="1:7" ht="13.15" customHeight="1" x14ac:dyDescent="0.2">
      <c r="A48" s="327" t="s">
        <v>222</v>
      </c>
      <c r="B48" s="328">
        <v>0.37240000000000001</v>
      </c>
      <c r="C48" s="329">
        <v>142.21870000000001</v>
      </c>
      <c r="D48" s="330">
        <v>0.45679999999999998</v>
      </c>
      <c r="E48" s="330">
        <v>31.772200000000002</v>
      </c>
      <c r="F48" s="330">
        <v>14.363899999999999</v>
      </c>
      <c r="G48" s="330">
        <v>6.2554999999999996</v>
      </c>
    </row>
    <row r="49" spans="1:7" ht="13.15" customHeight="1" x14ac:dyDescent="0.2">
      <c r="A49" s="331" t="s">
        <v>223</v>
      </c>
      <c r="B49" s="332">
        <v>0.7107</v>
      </c>
      <c r="C49" s="333">
        <v>141.61500000000001</v>
      </c>
      <c r="D49" s="334">
        <v>0.98860000000000003</v>
      </c>
      <c r="E49" s="334">
        <v>32.668599999999998</v>
      </c>
      <c r="F49" s="334">
        <v>16.3748</v>
      </c>
      <c r="G49" s="334">
        <v>6.3231999999999999</v>
      </c>
    </row>
    <row r="50" spans="1:7" ht="13.15" customHeight="1" x14ac:dyDescent="0.2">
      <c r="A50" s="327" t="s">
        <v>224</v>
      </c>
      <c r="B50" s="328">
        <v>0.20080000000000001</v>
      </c>
      <c r="C50" s="329">
        <v>151.5848</v>
      </c>
      <c r="D50" s="330">
        <v>13.994199999999999</v>
      </c>
      <c r="E50" s="330">
        <v>34.327399999999997</v>
      </c>
      <c r="F50" s="330">
        <v>19.5273</v>
      </c>
      <c r="G50" s="330">
        <v>6.1147</v>
      </c>
    </row>
    <row r="51" spans="1:7" ht="13.15" customHeight="1" x14ac:dyDescent="0.2">
      <c r="A51" s="331" t="s">
        <v>225</v>
      </c>
      <c r="B51" s="332">
        <v>0.40910000000000002</v>
      </c>
      <c r="C51" s="333">
        <v>149.9435</v>
      </c>
      <c r="D51" s="334">
        <v>11.4116</v>
      </c>
      <c r="E51" s="334">
        <v>34.197600000000001</v>
      </c>
      <c r="F51" s="334">
        <v>18.743500000000001</v>
      </c>
      <c r="G51" s="334">
        <v>5.2145999999999999</v>
      </c>
    </row>
    <row r="52" spans="1:7" ht="13.15" customHeight="1" x14ac:dyDescent="0.2">
      <c r="A52" s="327" t="s">
        <v>226</v>
      </c>
      <c r="B52" s="328">
        <v>2.9262000000000001</v>
      </c>
      <c r="C52" s="329">
        <v>140.0164</v>
      </c>
      <c r="D52" s="330">
        <v>3.8837000000000002</v>
      </c>
      <c r="E52" s="330">
        <v>30.505099999999999</v>
      </c>
      <c r="F52" s="330">
        <v>16.414400000000001</v>
      </c>
      <c r="G52" s="330">
        <v>7.2840999999999996</v>
      </c>
    </row>
    <row r="53" spans="1:7" ht="13.15" customHeight="1" x14ac:dyDescent="0.2">
      <c r="A53" s="331" t="s">
        <v>227</v>
      </c>
      <c r="B53" s="332">
        <v>0.18559999999999999</v>
      </c>
      <c r="C53" s="333">
        <v>141.43700000000001</v>
      </c>
      <c r="D53" s="334">
        <v>1.0111000000000001</v>
      </c>
      <c r="E53" s="334">
        <v>33.623100000000001</v>
      </c>
      <c r="F53" s="334">
        <v>16.734100000000002</v>
      </c>
      <c r="G53" s="334">
        <v>5.9893999999999998</v>
      </c>
    </row>
    <row r="54" spans="1:7" ht="13.15" customHeight="1" x14ac:dyDescent="0.2">
      <c r="A54" s="327" t="s">
        <v>228</v>
      </c>
      <c r="B54" s="328">
        <v>0.37059999999999998</v>
      </c>
      <c r="C54" s="329">
        <v>138.31780000000001</v>
      </c>
      <c r="D54" s="330">
        <v>2.4420999999999999</v>
      </c>
      <c r="E54" s="330">
        <v>28.911300000000001</v>
      </c>
      <c r="F54" s="330">
        <v>15.347899999999999</v>
      </c>
      <c r="G54" s="330">
        <v>7.3178999999999998</v>
      </c>
    </row>
    <row r="55" spans="1:7" ht="13.15" customHeight="1" x14ac:dyDescent="0.2">
      <c r="A55" s="331" t="s">
        <v>229</v>
      </c>
      <c r="B55" s="332">
        <v>0.1215</v>
      </c>
      <c r="C55" s="333">
        <v>136.8664</v>
      </c>
      <c r="D55" s="334">
        <v>0</v>
      </c>
      <c r="E55" s="334">
        <v>37.085799999999999</v>
      </c>
      <c r="F55" s="334">
        <v>16.220700000000001</v>
      </c>
      <c r="G55" s="334">
        <v>6.9486999999999997</v>
      </c>
    </row>
    <row r="56" spans="1:7" ht="13.15" customHeight="1" x14ac:dyDescent="0.2">
      <c r="A56" s="327" t="s">
        <v>230</v>
      </c>
      <c r="B56" s="328">
        <v>0.15859999999999999</v>
      </c>
      <c r="C56" s="329">
        <v>148.4633</v>
      </c>
      <c r="D56" s="330">
        <v>13.236000000000001</v>
      </c>
      <c r="E56" s="330">
        <v>28.158899999999999</v>
      </c>
      <c r="F56" s="330">
        <v>17.851700000000001</v>
      </c>
      <c r="G56" s="330">
        <v>3.7591999999999999</v>
      </c>
    </row>
    <row r="57" spans="1:7" ht="13.15" customHeight="1" x14ac:dyDescent="0.2">
      <c r="A57" s="331" t="s">
        <v>231</v>
      </c>
      <c r="B57" s="332">
        <v>1.8494999999999999</v>
      </c>
      <c r="C57" s="333">
        <v>144.95189999999999</v>
      </c>
      <c r="D57" s="334">
        <v>0.30659999999999998</v>
      </c>
      <c r="E57" s="334">
        <v>29.381699999999999</v>
      </c>
      <c r="F57" s="334">
        <v>14.3118</v>
      </c>
      <c r="G57" s="334">
        <v>4.5509000000000004</v>
      </c>
    </row>
    <row r="58" spans="1:7" ht="13.15" customHeight="1" x14ac:dyDescent="0.2">
      <c r="A58" s="327" t="s">
        <v>232</v>
      </c>
      <c r="B58" s="328">
        <v>9.2200000000000004E-2</v>
      </c>
      <c r="C58" s="329">
        <v>148.5538</v>
      </c>
      <c r="D58" s="330">
        <v>0.91290000000000004</v>
      </c>
      <c r="E58" s="330">
        <v>26.327500000000001</v>
      </c>
      <c r="F58" s="330">
        <v>15.1435</v>
      </c>
      <c r="G58" s="330">
        <v>2.3893</v>
      </c>
    </row>
    <row r="59" spans="1:7" ht="13.15" customHeight="1" x14ac:dyDescent="0.2">
      <c r="A59" s="331" t="s">
        <v>233</v>
      </c>
      <c r="B59" s="332">
        <v>0.23119999999999999</v>
      </c>
      <c r="C59" s="333">
        <v>141.5822</v>
      </c>
      <c r="D59" s="334">
        <v>0.3639</v>
      </c>
      <c r="E59" s="334">
        <v>32.499699999999997</v>
      </c>
      <c r="F59" s="334">
        <v>16.6096</v>
      </c>
      <c r="G59" s="334">
        <v>6.0252999999999997</v>
      </c>
    </row>
    <row r="60" spans="1:7" ht="13.15" customHeight="1" x14ac:dyDescent="0.2">
      <c r="A60" s="327" t="s">
        <v>234</v>
      </c>
      <c r="B60" s="328">
        <v>0.43290000000000001</v>
      </c>
      <c r="C60" s="329">
        <v>139.14449999999999</v>
      </c>
      <c r="D60" s="330">
        <v>0.1052</v>
      </c>
      <c r="E60" s="330">
        <v>35.134799999999998</v>
      </c>
      <c r="F60" s="330">
        <v>16.142199999999999</v>
      </c>
      <c r="G60" s="330">
        <v>7.0052000000000003</v>
      </c>
    </row>
    <row r="61" spans="1:7" ht="13.15" customHeight="1" x14ac:dyDescent="0.2">
      <c r="A61" s="331" t="s">
        <v>235</v>
      </c>
      <c r="B61" s="332">
        <v>3.5629</v>
      </c>
      <c r="C61" s="333">
        <v>141.6978</v>
      </c>
      <c r="D61" s="334">
        <v>0.50239999999999996</v>
      </c>
      <c r="E61" s="334">
        <v>31.994900000000001</v>
      </c>
      <c r="F61" s="334">
        <v>15.1158</v>
      </c>
      <c r="G61" s="334">
        <v>5.1889000000000003</v>
      </c>
    </row>
    <row r="62" spans="1:7" ht="13.15" customHeight="1" x14ac:dyDescent="0.2">
      <c r="A62" s="327" t="s">
        <v>236</v>
      </c>
      <c r="B62" s="328">
        <v>1.0998000000000001</v>
      </c>
      <c r="C62" s="329">
        <v>139.49</v>
      </c>
      <c r="D62" s="330">
        <v>1.18E-2</v>
      </c>
      <c r="E62" s="330">
        <v>34.447800000000001</v>
      </c>
      <c r="F62" s="330">
        <v>16.438700000000001</v>
      </c>
      <c r="G62" s="330">
        <v>5.3780999999999999</v>
      </c>
    </row>
    <row r="63" spans="1:7" ht="13.15" customHeight="1" x14ac:dyDescent="0.2">
      <c r="A63" s="331" t="s">
        <v>237</v>
      </c>
      <c r="B63" s="332">
        <v>0.93149999999999999</v>
      </c>
      <c r="C63" s="333">
        <v>142.321</v>
      </c>
      <c r="D63" s="334">
        <v>0</v>
      </c>
      <c r="E63" s="334">
        <v>34.148899999999998</v>
      </c>
      <c r="F63" s="334">
        <v>16.396899999999999</v>
      </c>
      <c r="G63" s="334">
        <v>8.2271000000000001</v>
      </c>
    </row>
    <row r="64" spans="1:7" ht="13.15" customHeight="1" x14ac:dyDescent="0.2">
      <c r="A64" s="327" t="s">
        <v>238</v>
      </c>
      <c r="B64" s="328">
        <v>6.6299999999999998E-2</v>
      </c>
      <c r="C64" s="329">
        <v>144.0378</v>
      </c>
      <c r="D64" s="330">
        <v>0.47120000000000001</v>
      </c>
      <c r="E64" s="330">
        <v>30.5379</v>
      </c>
      <c r="F64" s="330">
        <v>16.1982</v>
      </c>
      <c r="G64" s="330">
        <v>3.5585</v>
      </c>
    </row>
    <row r="65" spans="1:7" ht="13.15" customHeight="1" x14ac:dyDescent="0.2">
      <c r="A65" s="331" t="s">
        <v>239</v>
      </c>
      <c r="B65" s="332">
        <v>0.18260000000000001</v>
      </c>
      <c r="C65" s="333">
        <v>143.60740000000001</v>
      </c>
      <c r="D65" s="334">
        <v>3.9699999999999999E-2</v>
      </c>
      <c r="E65" s="334">
        <v>33.279400000000003</v>
      </c>
      <c r="F65" s="334">
        <v>16.6798</v>
      </c>
      <c r="G65" s="334">
        <v>5.5407000000000002</v>
      </c>
    </row>
    <row r="66" spans="1:7" ht="13.15" customHeight="1" x14ac:dyDescent="0.2">
      <c r="A66" s="327" t="s">
        <v>240</v>
      </c>
      <c r="B66" s="328">
        <v>9.2700000000000005E-2</v>
      </c>
      <c r="C66" s="329">
        <v>138.63659999999999</v>
      </c>
      <c r="D66" s="330">
        <v>9.6600000000000005E-2</v>
      </c>
      <c r="E66" s="330">
        <v>35.392400000000002</v>
      </c>
      <c r="F66" s="330">
        <v>16.1691</v>
      </c>
      <c r="G66" s="330">
        <v>8.6594999999999995</v>
      </c>
    </row>
    <row r="67" spans="1:7" ht="13.15" customHeight="1" x14ac:dyDescent="0.2">
      <c r="A67" s="331" t="s">
        <v>241</v>
      </c>
      <c r="B67" s="332">
        <v>1.075</v>
      </c>
      <c r="C67" s="333">
        <v>141.39320000000001</v>
      </c>
      <c r="D67" s="334">
        <v>0.17979999999999999</v>
      </c>
      <c r="E67" s="334">
        <v>32.9953</v>
      </c>
      <c r="F67" s="334">
        <v>16.224</v>
      </c>
      <c r="G67" s="334">
        <v>6.3907999999999996</v>
      </c>
    </row>
    <row r="68" spans="1:7" ht="13.15" customHeight="1" x14ac:dyDescent="0.2">
      <c r="A68" s="327" t="s">
        <v>242</v>
      </c>
      <c r="B68" s="328">
        <v>9.4100000000000003E-2</v>
      </c>
      <c r="C68" s="329">
        <v>144.98820000000001</v>
      </c>
      <c r="D68" s="330">
        <v>1.7294</v>
      </c>
      <c r="E68" s="330">
        <v>29.896899999999999</v>
      </c>
      <c r="F68" s="330">
        <v>16.031600000000001</v>
      </c>
      <c r="G68" s="330">
        <v>4.2344999999999997</v>
      </c>
    </row>
    <row r="69" spans="1:7" ht="13.15" customHeight="1" x14ac:dyDescent="0.2">
      <c r="A69" s="331" t="s">
        <v>243</v>
      </c>
      <c r="B69" s="332">
        <v>0.1163</v>
      </c>
      <c r="C69" s="333">
        <v>145.61670000000001</v>
      </c>
      <c r="D69" s="334">
        <v>0.50900000000000001</v>
      </c>
      <c r="E69" s="334">
        <v>29.226500000000001</v>
      </c>
      <c r="F69" s="334">
        <v>15.8248</v>
      </c>
      <c r="G69" s="334">
        <v>3.3382999999999998</v>
      </c>
    </row>
    <row r="70" spans="1:7" ht="13.15" customHeight="1" x14ac:dyDescent="0.2">
      <c r="A70" s="327" t="s">
        <v>244</v>
      </c>
      <c r="B70" s="328">
        <v>0.7722</v>
      </c>
      <c r="C70" s="329">
        <v>141.87629999999999</v>
      </c>
      <c r="D70" s="330">
        <v>0.52929999999999999</v>
      </c>
      <c r="E70" s="330">
        <v>32.416200000000003</v>
      </c>
      <c r="F70" s="330">
        <v>15.586600000000001</v>
      </c>
      <c r="G70" s="330">
        <v>6.7058999999999997</v>
      </c>
    </row>
    <row r="71" spans="1:7" ht="13.15" customHeight="1" x14ac:dyDescent="0.2">
      <c r="A71" s="331" t="s">
        <v>245</v>
      </c>
      <c r="B71" s="332">
        <v>0.1943</v>
      </c>
      <c r="C71" s="333">
        <v>143.54159999999999</v>
      </c>
      <c r="D71" s="334">
        <v>0.1852</v>
      </c>
      <c r="E71" s="334">
        <v>30.226700000000001</v>
      </c>
      <c r="F71" s="334">
        <v>15.3001</v>
      </c>
      <c r="G71" s="334">
        <v>4.9089</v>
      </c>
    </row>
    <row r="72" spans="1:7" ht="13.15" customHeight="1" x14ac:dyDescent="0.2">
      <c r="A72" s="327" t="s">
        <v>246</v>
      </c>
      <c r="B72" s="328">
        <v>0.33379999999999999</v>
      </c>
      <c r="C72" s="329">
        <v>139.24539999999999</v>
      </c>
      <c r="D72" s="330">
        <v>1.6299999999999999E-2</v>
      </c>
      <c r="E72" s="330">
        <v>35.003399999999999</v>
      </c>
      <c r="F72" s="330">
        <v>16.538900000000002</v>
      </c>
      <c r="G72" s="330">
        <v>8.5251999999999999</v>
      </c>
    </row>
    <row r="73" spans="1:7" ht="13.15" customHeight="1" x14ac:dyDescent="0.2">
      <c r="A73" s="331" t="s">
        <v>250</v>
      </c>
      <c r="B73" s="332">
        <v>0.2417</v>
      </c>
      <c r="C73" s="333">
        <v>145.05770000000001</v>
      </c>
      <c r="D73" s="334">
        <v>7.7399999999999997E-2</v>
      </c>
      <c r="E73" s="334">
        <v>28.998100000000001</v>
      </c>
      <c r="F73" s="334">
        <v>15.9048</v>
      </c>
      <c r="G73" s="334">
        <v>4.4561999999999999</v>
      </c>
    </row>
    <row r="74" spans="1:7" x14ac:dyDescent="0.2">
      <c r="A74" s="327" t="s">
        <v>251</v>
      </c>
      <c r="B74" s="328">
        <v>0.1096</v>
      </c>
      <c r="C74" s="329">
        <v>141.51759999999999</v>
      </c>
      <c r="D74" s="330">
        <v>0.1618</v>
      </c>
      <c r="E74" s="330">
        <v>33.414900000000003</v>
      </c>
      <c r="F74" s="330">
        <v>16.325199999999999</v>
      </c>
      <c r="G74" s="330">
        <v>8.8902000000000001</v>
      </c>
    </row>
    <row r="75" spans="1:7" x14ac:dyDescent="0.2">
      <c r="A75" s="331" t="s">
        <v>252</v>
      </c>
      <c r="B75" s="332">
        <v>5.5599999999999997E-2</v>
      </c>
      <c r="C75" s="333">
        <v>144.2398</v>
      </c>
      <c r="D75" s="334">
        <v>0.53420000000000001</v>
      </c>
      <c r="E75" s="334">
        <v>29.9407</v>
      </c>
      <c r="F75" s="334">
        <v>15.58</v>
      </c>
      <c r="G75" s="334">
        <v>5.6608000000000001</v>
      </c>
    </row>
    <row r="76" spans="1:7" x14ac:dyDescent="0.2">
      <c r="A76" s="327" t="s">
        <v>253</v>
      </c>
      <c r="B76" s="328">
        <v>6.0999999999999999E-2</v>
      </c>
      <c r="C76" s="329">
        <v>144.5813</v>
      </c>
      <c r="D76" s="330">
        <v>1.3411</v>
      </c>
      <c r="E76" s="330">
        <v>29.047899999999998</v>
      </c>
      <c r="F76" s="330">
        <v>16.392499999999998</v>
      </c>
      <c r="G76" s="330">
        <v>2.5556000000000001</v>
      </c>
    </row>
    <row r="77" spans="1:7" x14ac:dyDescent="0.2">
      <c r="A77" s="331" t="s">
        <v>254</v>
      </c>
      <c r="B77" s="332">
        <v>0.42780000000000001</v>
      </c>
      <c r="C77" s="333">
        <v>143.9616</v>
      </c>
      <c r="D77" s="334">
        <v>0.3337</v>
      </c>
      <c r="E77" s="334">
        <v>29.561199999999999</v>
      </c>
      <c r="F77" s="334">
        <v>15.1891</v>
      </c>
      <c r="G77" s="334">
        <v>4.7371999999999996</v>
      </c>
    </row>
    <row r="78" spans="1:7" x14ac:dyDescent="0.2">
      <c r="A78" s="327" t="s">
        <v>255</v>
      </c>
      <c r="B78" s="328">
        <v>0.14949999999999999</v>
      </c>
      <c r="C78" s="329">
        <v>142.6858</v>
      </c>
      <c r="D78" s="330">
        <v>0.25769999999999998</v>
      </c>
      <c r="E78" s="330">
        <v>31.814499999999999</v>
      </c>
      <c r="F78" s="330">
        <v>15.012</v>
      </c>
      <c r="G78" s="330">
        <v>4.8860000000000001</v>
      </c>
    </row>
    <row r="79" spans="1:7" x14ac:dyDescent="0.2">
      <c r="A79" s="331" t="s">
        <v>256</v>
      </c>
      <c r="B79" s="332">
        <v>0.12139999999999999</v>
      </c>
      <c r="C79" s="333">
        <v>145.14080000000001</v>
      </c>
      <c r="D79" s="334">
        <v>0.4945</v>
      </c>
      <c r="E79" s="334">
        <v>29.217400000000001</v>
      </c>
      <c r="F79" s="334">
        <v>15.8924</v>
      </c>
      <c r="G79" s="334">
        <v>3.1762999999999999</v>
      </c>
    </row>
    <row r="80" spans="1:7" x14ac:dyDescent="0.2">
      <c r="A80" s="327" t="s">
        <v>257</v>
      </c>
      <c r="B80" s="328">
        <v>0.41849999999999998</v>
      </c>
      <c r="C80" s="329">
        <v>143.1789</v>
      </c>
      <c r="D80" s="330">
        <v>0.48480000000000001</v>
      </c>
      <c r="E80" s="330">
        <v>31.117599999999999</v>
      </c>
      <c r="F80" s="330">
        <v>15.6591</v>
      </c>
      <c r="G80" s="330">
        <v>5.4455999999999998</v>
      </c>
    </row>
    <row r="81" spans="1:7" x14ac:dyDescent="0.2">
      <c r="A81" s="331" t="s">
        <v>258</v>
      </c>
      <c r="B81" s="332">
        <v>2.3879000000000001</v>
      </c>
      <c r="C81" s="333">
        <v>139.7938</v>
      </c>
      <c r="D81" s="334">
        <v>0.59399999999999997</v>
      </c>
      <c r="E81" s="334">
        <v>34.799799999999998</v>
      </c>
      <c r="F81" s="334">
        <v>15.808400000000001</v>
      </c>
      <c r="G81" s="334">
        <v>10.9495</v>
      </c>
    </row>
    <row r="82" spans="1:7" x14ac:dyDescent="0.2">
      <c r="A82" s="327" t="s">
        <v>259</v>
      </c>
      <c r="B82" s="328">
        <v>0.58809999999999996</v>
      </c>
      <c r="C82" s="329">
        <v>143.76679999999999</v>
      </c>
      <c r="D82" s="330">
        <v>0.3745</v>
      </c>
      <c r="E82" s="330">
        <v>30.828299999999999</v>
      </c>
      <c r="F82" s="330">
        <v>16.209099999999999</v>
      </c>
      <c r="G82" s="330">
        <v>6.2784000000000004</v>
      </c>
    </row>
    <row r="83" spans="1:7" x14ac:dyDescent="0.2">
      <c r="A83" s="331" t="s">
        <v>260</v>
      </c>
      <c r="B83" s="332">
        <v>1.1077999999999999</v>
      </c>
      <c r="C83" s="333">
        <v>144.06299999999999</v>
      </c>
      <c r="D83" s="334">
        <v>0.45739999999999997</v>
      </c>
      <c r="E83" s="334">
        <v>30.2395</v>
      </c>
      <c r="F83" s="334">
        <v>15.771100000000001</v>
      </c>
      <c r="G83" s="334">
        <v>7.0678999999999998</v>
      </c>
    </row>
    <row r="84" spans="1:7" x14ac:dyDescent="0.2">
      <c r="A84" s="327" t="s">
        <v>261</v>
      </c>
      <c r="B84" s="328">
        <v>8.3299999999999999E-2</v>
      </c>
      <c r="C84" s="329">
        <v>138.90880000000001</v>
      </c>
      <c r="D84" s="330">
        <v>0.39360000000000001</v>
      </c>
      <c r="E84" s="330">
        <v>34.5685</v>
      </c>
      <c r="F84" s="330">
        <v>16.051200000000001</v>
      </c>
      <c r="G84" s="330">
        <v>9.4968000000000004</v>
      </c>
    </row>
    <row r="85" spans="1:7" x14ac:dyDescent="0.2">
      <c r="A85" s="331" t="s">
        <v>262</v>
      </c>
      <c r="B85" s="332">
        <v>0.11990000000000001</v>
      </c>
      <c r="C85" s="333">
        <v>143.8843</v>
      </c>
      <c r="D85" s="334">
        <v>2.1307999999999998</v>
      </c>
      <c r="E85" s="334">
        <v>29.795100000000001</v>
      </c>
      <c r="F85" s="334">
        <v>14.6798</v>
      </c>
      <c r="G85" s="334">
        <v>5.1208</v>
      </c>
    </row>
    <row r="86" spans="1:7" x14ac:dyDescent="0.2">
      <c r="A86" s="327" t="s">
        <v>263</v>
      </c>
      <c r="B86" s="328">
        <v>1.4663999999999999</v>
      </c>
      <c r="C86" s="329">
        <v>130.1574</v>
      </c>
      <c r="D86" s="330">
        <v>0.1028</v>
      </c>
      <c r="E86" s="330">
        <v>44.222000000000001</v>
      </c>
      <c r="F86" s="330">
        <v>24.9986</v>
      </c>
      <c r="G86" s="330">
        <v>6.6300999999999997</v>
      </c>
    </row>
    <row r="87" spans="1:7" x14ac:dyDescent="0.2">
      <c r="A87" s="331" t="s">
        <v>264</v>
      </c>
      <c r="B87" s="332">
        <v>3.2259000000000002</v>
      </c>
      <c r="C87" s="333">
        <v>135.57040000000001</v>
      </c>
      <c r="D87" s="334">
        <v>1.7073</v>
      </c>
      <c r="E87" s="334">
        <v>32.171399999999998</v>
      </c>
      <c r="F87" s="334">
        <v>16.101099999999999</v>
      </c>
      <c r="G87" s="334">
        <v>10.2911</v>
      </c>
    </row>
    <row r="88" spans="1:7" x14ac:dyDescent="0.2">
      <c r="A88" s="327" t="s">
        <v>265</v>
      </c>
      <c r="B88" s="328">
        <v>0.53029999999999999</v>
      </c>
      <c r="C88" s="329">
        <v>140.4205</v>
      </c>
      <c r="D88" s="330">
        <v>1.0555000000000001</v>
      </c>
      <c r="E88" s="330">
        <v>31.8675</v>
      </c>
      <c r="F88" s="330">
        <v>17.0976</v>
      </c>
      <c r="G88" s="330">
        <v>9.0223999999999993</v>
      </c>
    </row>
    <row r="89" spans="1:7" x14ac:dyDescent="0.2">
      <c r="A89" s="331" t="s">
        <v>266</v>
      </c>
      <c r="B89" s="332">
        <v>1.712</v>
      </c>
      <c r="C89" s="333">
        <v>138.94470000000001</v>
      </c>
      <c r="D89" s="334">
        <v>3.9792999999999998</v>
      </c>
      <c r="E89" s="334">
        <v>32.1584</v>
      </c>
      <c r="F89" s="334">
        <v>16.48</v>
      </c>
      <c r="G89" s="334">
        <v>9.0957000000000008</v>
      </c>
    </row>
    <row r="90" spans="1:7" x14ac:dyDescent="0.2">
      <c r="A90" s="327" t="s">
        <v>267</v>
      </c>
      <c r="B90" s="328">
        <v>0.95299999999999996</v>
      </c>
      <c r="C90" s="329">
        <v>137.5762</v>
      </c>
      <c r="D90" s="330">
        <v>2.3620000000000001</v>
      </c>
      <c r="E90" s="330">
        <v>28.0029</v>
      </c>
      <c r="F90" s="330">
        <v>18.5593</v>
      </c>
      <c r="G90" s="330">
        <v>3.5341999999999998</v>
      </c>
    </row>
    <row r="91" spans="1:7" x14ac:dyDescent="0.2">
      <c r="A91" s="331" t="s">
        <v>268</v>
      </c>
      <c r="B91" s="332">
        <v>1.2664</v>
      </c>
      <c r="C91" s="333">
        <v>134.2687</v>
      </c>
      <c r="D91" s="334">
        <v>1.1498999999999999</v>
      </c>
      <c r="E91" s="334">
        <v>32.054499999999997</v>
      </c>
      <c r="F91" s="334">
        <v>15.118399999999999</v>
      </c>
      <c r="G91" s="334">
        <v>7.7142999999999997</v>
      </c>
    </row>
    <row r="92" spans="1:7" x14ac:dyDescent="0.2">
      <c r="A92" s="327" t="s">
        <v>269</v>
      </c>
      <c r="B92" s="328">
        <v>0.50249999999999995</v>
      </c>
      <c r="C92" s="329">
        <v>142.51419999999999</v>
      </c>
      <c r="D92" s="330">
        <v>4.2976999999999999</v>
      </c>
      <c r="E92" s="330">
        <v>29.187799999999999</v>
      </c>
      <c r="F92" s="330">
        <v>15.5326</v>
      </c>
      <c r="G92" s="330">
        <v>8.1275999999999993</v>
      </c>
    </row>
    <row r="93" spans="1:7" x14ac:dyDescent="0.2">
      <c r="A93" s="331" t="s">
        <v>270</v>
      </c>
      <c r="B93" s="332">
        <v>6.4100000000000004E-2</v>
      </c>
      <c r="C93" s="333">
        <v>141.54560000000001</v>
      </c>
      <c r="D93" s="334">
        <v>2.9275000000000002</v>
      </c>
      <c r="E93" s="334">
        <v>34.799599999999998</v>
      </c>
      <c r="F93" s="334">
        <v>14.6273</v>
      </c>
      <c r="G93" s="334">
        <v>8.5617999999999999</v>
      </c>
    </row>
    <row r="94" spans="1:7" x14ac:dyDescent="0.2">
      <c r="A94" s="327" t="s">
        <v>272</v>
      </c>
      <c r="B94" s="328">
        <v>7.6600000000000001E-2</v>
      </c>
      <c r="C94" s="329">
        <v>149.74969999999999</v>
      </c>
      <c r="D94" s="330">
        <v>6.71</v>
      </c>
      <c r="E94" s="330">
        <v>30.596499999999999</v>
      </c>
      <c r="F94" s="330">
        <v>15.0677</v>
      </c>
      <c r="G94" s="330">
        <v>10.0802</v>
      </c>
    </row>
    <row r="95" spans="1:7" x14ac:dyDescent="0.2">
      <c r="A95" s="331" t="s">
        <v>273</v>
      </c>
      <c r="B95" s="332">
        <v>6.88E-2</v>
      </c>
      <c r="C95" s="333">
        <v>143.73179999999999</v>
      </c>
      <c r="D95" s="334">
        <v>3.6291000000000002</v>
      </c>
      <c r="E95" s="334">
        <v>32.684199999999997</v>
      </c>
      <c r="F95" s="334">
        <v>13.5883</v>
      </c>
      <c r="G95" s="334">
        <v>10.254200000000001</v>
      </c>
    </row>
    <row r="96" spans="1:7" x14ac:dyDescent="0.2">
      <c r="A96" s="327" t="s">
        <v>274</v>
      </c>
      <c r="B96" s="328">
        <v>0.25569999999999998</v>
      </c>
      <c r="C96" s="329">
        <v>146.58860000000001</v>
      </c>
      <c r="D96" s="330">
        <v>1.7201</v>
      </c>
      <c r="E96" s="330">
        <v>28.6645</v>
      </c>
      <c r="F96" s="330">
        <v>14.662699999999999</v>
      </c>
      <c r="G96" s="330">
        <v>7.0164999999999997</v>
      </c>
    </row>
    <row r="97" spans="1:7" x14ac:dyDescent="0.2">
      <c r="A97" s="331" t="s">
        <v>275</v>
      </c>
      <c r="B97" s="332">
        <v>6.4699999999999994E-2</v>
      </c>
      <c r="C97" s="333">
        <v>143.34270000000001</v>
      </c>
      <c r="D97" s="334">
        <v>2.0268000000000002</v>
      </c>
      <c r="E97" s="334">
        <v>31.823</v>
      </c>
      <c r="F97" s="334">
        <v>16.436599999999999</v>
      </c>
      <c r="G97" s="334">
        <v>6.3827999999999996</v>
      </c>
    </row>
    <row r="98" spans="1:7" x14ac:dyDescent="0.2">
      <c r="A98" s="327" t="s">
        <v>276</v>
      </c>
      <c r="B98" s="328">
        <v>8.0600000000000005E-2</v>
      </c>
      <c r="C98" s="329">
        <v>150.95050000000001</v>
      </c>
      <c r="D98" s="330">
        <v>6.9168000000000003</v>
      </c>
      <c r="E98" s="330">
        <v>28.477699999999999</v>
      </c>
      <c r="F98" s="330">
        <v>15.293799999999999</v>
      </c>
      <c r="G98" s="330">
        <v>6.6147999999999998</v>
      </c>
    </row>
    <row r="99" spans="1:7" x14ac:dyDescent="0.2">
      <c r="A99" s="331" t="s">
        <v>277</v>
      </c>
      <c r="B99" s="332">
        <v>7.3899999999999993E-2</v>
      </c>
      <c r="C99" s="333">
        <v>147.50989999999999</v>
      </c>
      <c r="D99" s="334">
        <v>4.8301999999999996</v>
      </c>
      <c r="E99" s="334">
        <v>30.084900000000001</v>
      </c>
      <c r="F99" s="334">
        <v>16.2684</v>
      </c>
      <c r="G99" s="334">
        <v>5.6817000000000002</v>
      </c>
    </row>
    <row r="100" spans="1:7" x14ac:dyDescent="0.2">
      <c r="A100" s="327" t="s">
        <v>279</v>
      </c>
      <c r="B100" s="328">
        <v>0.1244</v>
      </c>
      <c r="C100" s="329">
        <v>141.5462</v>
      </c>
      <c r="D100" s="330">
        <v>0.91810000000000003</v>
      </c>
      <c r="E100" s="330">
        <v>32.469700000000003</v>
      </c>
      <c r="F100" s="330">
        <v>15.644299999999999</v>
      </c>
      <c r="G100" s="330">
        <v>8.6393000000000004</v>
      </c>
    </row>
    <row r="101" spans="1:7" x14ac:dyDescent="0.2">
      <c r="A101" s="331" t="s">
        <v>282</v>
      </c>
      <c r="B101" s="332">
        <v>0.4108</v>
      </c>
      <c r="C101" s="333">
        <v>149.58420000000001</v>
      </c>
      <c r="D101" s="334">
        <v>8.9190000000000005</v>
      </c>
      <c r="E101" s="334">
        <v>30.314399999999999</v>
      </c>
      <c r="F101" s="334">
        <v>15.499599999999999</v>
      </c>
      <c r="G101" s="334">
        <v>6.9429999999999996</v>
      </c>
    </row>
    <row r="102" spans="1:7" x14ac:dyDescent="0.2">
      <c r="A102" s="327" t="s">
        <v>283</v>
      </c>
      <c r="B102" s="328">
        <v>0.41089999999999999</v>
      </c>
      <c r="C102" s="329">
        <v>140.09219999999999</v>
      </c>
      <c r="D102" s="330">
        <v>2.9388000000000001</v>
      </c>
      <c r="E102" s="330">
        <v>33.136099999999999</v>
      </c>
      <c r="F102" s="330">
        <v>13.814399999999999</v>
      </c>
      <c r="G102" s="330">
        <v>10.7004</v>
      </c>
    </row>
    <row r="103" spans="1:7" x14ac:dyDescent="0.2">
      <c r="A103" s="331" t="s">
        <v>285</v>
      </c>
      <c r="B103" s="332">
        <v>3.0045999999999999</v>
      </c>
      <c r="C103" s="333">
        <v>141.1096</v>
      </c>
      <c r="D103" s="334">
        <v>0.51819999999999999</v>
      </c>
      <c r="E103" s="334">
        <v>33.045000000000002</v>
      </c>
      <c r="F103" s="334">
        <v>15.360200000000001</v>
      </c>
      <c r="G103" s="334">
        <v>9.9852000000000007</v>
      </c>
    </row>
    <row r="104" spans="1:7" x14ac:dyDescent="0.2">
      <c r="A104" s="327" t="s">
        <v>286</v>
      </c>
      <c r="B104" s="328">
        <v>5.4399999999999997E-2</v>
      </c>
      <c r="C104" s="329">
        <v>139.27780000000001</v>
      </c>
      <c r="D104" s="330">
        <v>0.45739999999999997</v>
      </c>
      <c r="E104" s="330">
        <v>35.301200000000001</v>
      </c>
      <c r="F104" s="330">
        <v>15.4369</v>
      </c>
      <c r="G104" s="330">
        <v>11.968500000000001</v>
      </c>
    </row>
    <row r="105" spans="1:7" x14ac:dyDescent="0.2">
      <c r="A105" s="331" t="s">
        <v>287</v>
      </c>
      <c r="B105" s="332">
        <v>0.1749</v>
      </c>
      <c r="C105" s="333">
        <v>140.6628</v>
      </c>
      <c r="D105" s="334">
        <v>2.2057000000000002</v>
      </c>
      <c r="E105" s="334">
        <v>34.744500000000002</v>
      </c>
      <c r="F105" s="334">
        <v>14.8262</v>
      </c>
      <c r="G105" s="334">
        <v>11.1478</v>
      </c>
    </row>
    <row r="106" spans="1:7" x14ac:dyDescent="0.2">
      <c r="A106" s="327" t="s">
        <v>288</v>
      </c>
      <c r="B106" s="328">
        <v>0.2054</v>
      </c>
      <c r="C106" s="329">
        <v>143.54329999999999</v>
      </c>
      <c r="D106" s="330">
        <v>2.4805000000000001</v>
      </c>
      <c r="E106" s="330">
        <v>33.008899999999997</v>
      </c>
      <c r="F106" s="330">
        <v>15.507400000000001</v>
      </c>
      <c r="G106" s="330">
        <v>9.0946999999999996</v>
      </c>
    </row>
    <row r="107" spans="1:7" x14ac:dyDescent="0.2">
      <c r="A107" s="331" t="s">
        <v>289</v>
      </c>
      <c r="B107" s="332">
        <v>1.3584000000000001</v>
      </c>
      <c r="C107" s="333">
        <v>139.7063</v>
      </c>
      <c r="D107" s="334">
        <v>1.9772000000000001</v>
      </c>
      <c r="E107" s="334">
        <v>35.256500000000003</v>
      </c>
      <c r="F107" s="334">
        <v>12.859400000000001</v>
      </c>
      <c r="G107" s="334">
        <v>13.409000000000001</v>
      </c>
    </row>
    <row r="108" spans="1:7" x14ac:dyDescent="0.2">
      <c r="A108" s="327" t="s">
        <v>290</v>
      </c>
      <c r="B108" s="328">
        <v>0.14729999999999999</v>
      </c>
      <c r="C108" s="329">
        <v>146.79519999999999</v>
      </c>
      <c r="D108" s="330">
        <v>2.7862</v>
      </c>
      <c r="E108" s="330">
        <v>28.776700000000002</v>
      </c>
      <c r="F108" s="330">
        <v>13.2973</v>
      </c>
      <c r="G108" s="330">
        <v>7.4390000000000001</v>
      </c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99D9-1D08-43BA-8DCA-180E23C36704}">
  <sheetPr codeName="List8">
    <tabColor rgb="FF33CCFF"/>
  </sheetPr>
  <dimension ref="A1:Q32"/>
  <sheetViews>
    <sheetView showGridLines="0" topLeftCell="A13" zoomScaleNormal="100" zoomScaleSheetLayoutView="100" workbookViewId="0">
      <selection activeCell="I37" sqref="I37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322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323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Moravskoslezský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324</v>
      </c>
      <c r="C6" s="27"/>
      <c r="D6" s="49">
        <v>175.6121</v>
      </c>
      <c r="E6" s="28" t="s">
        <v>325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104.1846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326</v>
      </c>
      <c r="D10" s="48">
        <v>111.2546</v>
      </c>
      <c r="E10" s="39" t="s">
        <v>325</v>
      </c>
    </row>
    <row r="11" spans="1:17" ht="19.5" customHeight="1" x14ac:dyDescent="0.2">
      <c r="B11" s="40" t="s">
        <v>10</v>
      </c>
      <c r="C11" s="37" t="s">
        <v>327</v>
      </c>
      <c r="D11" s="48">
        <v>142.46629999999999</v>
      </c>
      <c r="E11" s="39" t="s">
        <v>325</v>
      </c>
    </row>
    <row r="12" spans="1:17" ht="19.5" customHeight="1" x14ac:dyDescent="0.2">
      <c r="B12" s="40" t="s">
        <v>12</v>
      </c>
      <c r="C12" s="37" t="s">
        <v>328</v>
      </c>
      <c r="D12" s="48">
        <v>175.6121</v>
      </c>
      <c r="E12" s="39" t="s">
        <v>325</v>
      </c>
      <c r="L12" s="346"/>
    </row>
    <row r="13" spans="1:17" ht="19.5" customHeight="1" x14ac:dyDescent="0.2">
      <c r="B13" s="40" t="s">
        <v>14</v>
      </c>
      <c r="C13" s="37" t="s">
        <v>329</v>
      </c>
      <c r="D13" s="48">
        <v>209.45079999999999</v>
      </c>
      <c r="E13" s="39" t="s">
        <v>325</v>
      </c>
      <c r="L13" s="346"/>
    </row>
    <row r="14" spans="1:17" ht="19.5" customHeight="1" x14ac:dyDescent="0.2">
      <c r="B14" s="40" t="s">
        <v>16</v>
      </c>
      <c r="C14" s="37" t="s">
        <v>330</v>
      </c>
      <c r="D14" s="48">
        <v>250.99289999999999</v>
      </c>
      <c r="E14" s="39" t="s">
        <v>325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331</v>
      </c>
      <c r="C16" s="27"/>
      <c r="D16" s="49">
        <v>182.7937</v>
      </c>
      <c r="E16" s="28" t="s">
        <v>325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31.211699999999993</v>
      </c>
      <c r="C22" s="55">
        <f>D11</f>
        <v>142.46629999999999</v>
      </c>
      <c r="D22" s="56">
        <f>D12-D11</f>
        <v>33.145800000000008</v>
      </c>
      <c r="E22" s="56">
        <f>D13-D12</f>
        <v>33.838699999999989</v>
      </c>
      <c r="F22" s="56">
        <f>D14-D13</f>
        <v>41.542100000000005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332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45001-6EDC-40D3-A2A5-260C4C1D83CE}">
  <sheetPr codeName="List15">
    <tabColor rgb="FF66FFFF"/>
  </sheetPr>
  <dimension ref="A1:Q55"/>
  <sheetViews>
    <sheetView showGridLines="0" zoomScaleNormal="100" zoomScaleSheetLayoutView="100" workbookViewId="0">
      <selection activeCell="I37" sqref="I37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333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334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Moravskoslezský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335</v>
      </c>
      <c r="D6" s="369" t="s">
        <v>336</v>
      </c>
      <c r="E6" s="370"/>
      <c r="F6" s="369" t="s">
        <v>337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325</v>
      </c>
      <c r="D10" s="371" t="s">
        <v>325</v>
      </c>
      <c r="E10" s="371" t="s">
        <v>325</v>
      </c>
      <c r="F10" s="371" t="s">
        <v>325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76.537700000000001</v>
      </c>
      <c r="C12" s="375">
        <v>175.6121</v>
      </c>
      <c r="D12" s="376">
        <v>111.2546</v>
      </c>
      <c r="E12" s="376">
        <v>250.99289999999999</v>
      </c>
      <c r="F12" s="375">
        <v>182.7937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8.6400000000000005E-2</v>
      </c>
      <c r="C13" s="380">
        <v>117.73260000000001</v>
      </c>
      <c r="D13" s="381">
        <v>87.59</v>
      </c>
      <c r="E13" s="381">
        <v>150.3022</v>
      </c>
      <c r="F13" s="380">
        <v>119.8583</v>
      </c>
      <c r="G13" s="377"/>
      <c r="H13" s="363"/>
      <c r="I13" s="382"/>
    </row>
    <row r="14" spans="1:17" ht="16.7" customHeight="1" x14ac:dyDescent="0.2">
      <c r="A14" s="149" t="s">
        <v>44</v>
      </c>
      <c r="B14" s="383">
        <v>6.7667000000000002</v>
      </c>
      <c r="C14" s="384">
        <v>155.3065</v>
      </c>
      <c r="D14" s="385">
        <v>110.7448</v>
      </c>
      <c r="E14" s="385">
        <v>198.6045</v>
      </c>
      <c r="F14" s="384">
        <v>155.66679999999999</v>
      </c>
      <c r="G14" s="377"/>
      <c r="H14" s="363"/>
      <c r="I14" s="382"/>
    </row>
    <row r="15" spans="1:17" ht="16.7" customHeight="1" x14ac:dyDescent="0.2">
      <c r="A15" s="149" t="s">
        <v>45</v>
      </c>
      <c r="B15" s="383">
        <v>14.0626</v>
      </c>
      <c r="C15" s="384">
        <v>172.51070000000001</v>
      </c>
      <c r="D15" s="385">
        <v>117.7624</v>
      </c>
      <c r="E15" s="385">
        <v>233.23159999999999</v>
      </c>
      <c r="F15" s="384">
        <v>177.899</v>
      </c>
      <c r="G15" s="377"/>
      <c r="H15" s="363"/>
      <c r="I15" s="382"/>
    </row>
    <row r="16" spans="1:17" ht="16.7" customHeight="1" x14ac:dyDescent="0.2">
      <c r="A16" s="149" t="s">
        <v>46</v>
      </c>
      <c r="B16" s="383">
        <v>25.495999999999999</v>
      </c>
      <c r="C16" s="384">
        <v>178.9093</v>
      </c>
      <c r="D16" s="385">
        <v>114.37</v>
      </c>
      <c r="E16" s="385">
        <v>256.5865</v>
      </c>
      <c r="F16" s="384">
        <v>186.9119</v>
      </c>
      <c r="G16" s="377"/>
      <c r="H16" s="363"/>
      <c r="I16" s="382"/>
    </row>
    <row r="17" spans="1:9" ht="16.7" customHeight="1" x14ac:dyDescent="0.2">
      <c r="A17" s="149" t="s">
        <v>47</v>
      </c>
      <c r="B17" s="383">
        <v>23.4102</v>
      </c>
      <c r="C17" s="384">
        <v>180.14279999999999</v>
      </c>
      <c r="D17" s="385">
        <v>106.66</v>
      </c>
      <c r="E17" s="385">
        <v>259.57</v>
      </c>
      <c r="F17" s="384">
        <v>186.01750000000001</v>
      </c>
      <c r="G17" s="377"/>
      <c r="H17" s="363"/>
      <c r="I17" s="382"/>
    </row>
    <row r="18" spans="1:9" ht="16.7" customHeight="1" x14ac:dyDescent="0.2">
      <c r="A18" s="149" t="s">
        <v>48</v>
      </c>
      <c r="B18" s="383">
        <v>6.7153999999999998</v>
      </c>
      <c r="C18" s="384">
        <v>185.00919999999999</v>
      </c>
      <c r="D18" s="385">
        <v>105.93</v>
      </c>
      <c r="E18" s="385">
        <v>283.71170000000001</v>
      </c>
      <c r="F18" s="384">
        <v>194.31479999999999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49</v>
      </c>
      <c r="B20" s="389">
        <v>21.904399999999999</v>
      </c>
      <c r="C20" s="390">
        <v>194.89580000000001</v>
      </c>
      <c r="D20" s="391">
        <v>125.6801</v>
      </c>
      <c r="E20" s="391">
        <v>292.28769999999997</v>
      </c>
      <c r="F20" s="390">
        <v>206.42070000000001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1.8700000000000001E-2</v>
      </c>
      <c r="C21" s="380" t="s">
        <v>50</v>
      </c>
      <c r="D21" s="381" t="s">
        <v>50</v>
      </c>
      <c r="E21" s="381" t="s">
        <v>50</v>
      </c>
      <c r="F21" s="380" t="s">
        <v>50</v>
      </c>
      <c r="G21" s="377"/>
      <c r="H21" s="363"/>
      <c r="I21" s="382"/>
    </row>
    <row r="22" spans="1:9" ht="16.7" customHeight="1" x14ac:dyDescent="0.2">
      <c r="A22" s="149" t="s">
        <v>44</v>
      </c>
      <c r="B22" s="383">
        <v>2.1894999999999998</v>
      </c>
      <c r="C22" s="384">
        <v>166.82599999999999</v>
      </c>
      <c r="D22" s="385">
        <v>119.7547</v>
      </c>
      <c r="E22" s="385">
        <v>205.5412</v>
      </c>
      <c r="F22" s="384">
        <v>164.346</v>
      </c>
      <c r="G22" s="377"/>
      <c r="H22" s="363"/>
      <c r="I22" s="382"/>
    </row>
    <row r="23" spans="1:9" ht="16.7" customHeight="1" x14ac:dyDescent="0.2">
      <c r="A23" s="149" t="s">
        <v>45</v>
      </c>
      <c r="B23" s="383">
        <v>4.9286000000000003</v>
      </c>
      <c r="C23" s="384">
        <v>195.75620000000001</v>
      </c>
      <c r="D23" s="385">
        <v>137.80250000000001</v>
      </c>
      <c r="E23" s="385">
        <v>256.33530000000002</v>
      </c>
      <c r="F23" s="384">
        <v>199.64349999999999</v>
      </c>
      <c r="G23" s="377"/>
      <c r="H23" s="363"/>
      <c r="I23" s="382"/>
    </row>
    <row r="24" spans="1:9" ht="16.7" customHeight="1" x14ac:dyDescent="0.2">
      <c r="A24" s="149" t="s">
        <v>46</v>
      </c>
      <c r="B24" s="383">
        <v>6.9560000000000004</v>
      </c>
      <c r="C24" s="384">
        <v>212.83779999999999</v>
      </c>
      <c r="D24" s="385">
        <v>138.1069</v>
      </c>
      <c r="E24" s="385">
        <v>310.55239999999998</v>
      </c>
      <c r="F24" s="384">
        <v>222.4365</v>
      </c>
      <c r="G24" s="377"/>
      <c r="H24" s="363"/>
      <c r="I24" s="382"/>
    </row>
    <row r="25" spans="1:9" ht="16.7" customHeight="1" x14ac:dyDescent="0.2">
      <c r="A25" s="149" t="s">
        <v>47</v>
      </c>
      <c r="B25" s="383">
        <v>5.3864999999999998</v>
      </c>
      <c r="C25" s="384">
        <v>195.078</v>
      </c>
      <c r="D25" s="385">
        <v>119.3805</v>
      </c>
      <c r="E25" s="385">
        <v>311.79640000000001</v>
      </c>
      <c r="F25" s="384">
        <v>210.7235</v>
      </c>
      <c r="G25" s="377"/>
      <c r="H25" s="363"/>
      <c r="I25" s="382"/>
    </row>
    <row r="26" spans="1:9" ht="16.7" customHeight="1" x14ac:dyDescent="0.2">
      <c r="A26" s="149" t="s">
        <v>48</v>
      </c>
      <c r="B26" s="383">
        <v>2.4249000000000001</v>
      </c>
      <c r="C26" s="384">
        <v>182.8125</v>
      </c>
      <c r="D26" s="385">
        <v>109.47</v>
      </c>
      <c r="E26" s="385">
        <v>333.14679999999998</v>
      </c>
      <c r="F26" s="384">
        <v>203.50389999999999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54.633200000000002</v>
      </c>
      <c r="C28" s="390">
        <v>169.5421</v>
      </c>
      <c r="D28" s="391">
        <v>107.12</v>
      </c>
      <c r="E28" s="391">
        <v>234.2261</v>
      </c>
      <c r="F28" s="390">
        <v>173.32079999999999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6.7599999999999993E-2</v>
      </c>
      <c r="C29" s="380">
        <v>123.13</v>
      </c>
      <c r="D29" s="381">
        <v>102.98</v>
      </c>
      <c r="E29" s="381">
        <v>153.3374</v>
      </c>
      <c r="F29" s="380">
        <v>125.18049999999999</v>
      </c>
      <c r="G29" s="377"/>
      <c r="H29" s="363"/>
      <c r="I29" s="382"/>
    </row>
    <row r="30" spans="1:9" ht="16.7" customHeight="1" x14ac:dyDescent="0.2">
      <c r="A30" s="149" t="s">
        <v>44</v>
      </c>
      <c r="B30" s="383">
        <v>4.5772000000000004</v>
      </c>
      <c r="C30" s="384">
        <v>150.583</v>
      </c>
      <c r="D30" s="385">
        <v>108.5342</v>
      </c>
      <c r="E30" s="385">
        <v>193.4418</v>
      </c>
      <c r="F30" s="384">
        <v>151.51519999999999</v>
      </c>
      <c r="G30" s="377"/>
      <c r="H30" s="363"/>
      <c r="I30" s="382"/>
    </row>
    <row r="31" spans="1:9" ht="16.7" customHeight="1" x14ac:dyDescent="0.2">
      <c r="A31" s="149" t="s">
        <v>45</v>
      </c>
      <c r="B31" s="383">
        <v>9.1340000000000003</v>
      </c>
      <c r="C31" s="384">
        <v>162.81780000000001</v>
      </c>
      <c r="D31" s="385">
        <v>111.29989999999999</v>
      </c>
      <c r="E31" s="385">
        <v>220.1627</v>
      </c>
      <c r="F31" s="384">
        <v>166.16589999999999</v>
      </c>
      <c r="G31" s="377"/>
      <c r="H31" s="363"/>
      <c r="I31" s="382"/>
    </row>
    <row r="32" spans="1:9" ht="16.7" customHeight="1" x14ac:dyDescent="0.2">
      <c r="A32" s="149" t="s">
        <v>46</v>
      </c>
      <c r="B32" s="383">
        <v>18.54</v>
      </c>
      <c r="C32" s="384">
        <v>170.27690000000001</v>
      </c>
      <c r="D32" s="385">
        <v>108.59</v>
      </c>
      <c r="E32" s="385">
        <v>233.8869</v>
      </c>
      <c r="F32" s="384">
        <v>173.58340000000001</v>
      </c>
      <c r="G32" s="377"/>
      <c r="H32" s="363"/>
      <c r="I32" s="382"/>
    </row>
    <row r="33" spans="1:9" ht="16.7" customHeight="1" x14ac:dyDescent="0.2">
      <c r="A33" s="149" t="s">
        <v>47</v>
      </c>
      <c r="B33" s="383">
        <v>18.023599999999998</v>
      </c>
      <c r="C33" s="384">
        <v>176.68</v>
      </c>
      <c r="D33" s="385">
        <v>104.08459999999999</v>
      </c>
      <c r="E33" s="385">
        <v>244.0549</v>
      </c>
      <c r="F33" s="384">
        <v>178.63380000000001</v>
      </c>
      <c r="G33" s="377"/>
      <c r="H33" s="363"/>
      <c r="I33" s="382"/>
    </row>
    <row r="34" spans="1:9" ht="16.7" customHeight="1" x14ac:dyDescent="0.2">
      <c r="A34" s="149" t="s">
        <v>48</v>
      </c>
      <c r="B34" s="383">
        <v>4.2904999999999998</v>
      </c>
      <c r="C34" s="384">
        <v>186.2079</v>
      </c>
      <c r="D34" s="385">
        <v>103.69</v>
      </c>
      <c r="E34" s="385">
        <v>265.20170000000002</v>
      </c>
      <c r="F34" s="384">
        <v>189.12139999999999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1EAA0-21A6-45A6-86A1-D60BCC5F1AEF}">
  <sheetPr codeName="List17">
    <tabColor rgb="FF66FFFF"/>
  </sheetPr>
  <dimension ref="A1:S132"/>
  <sheetViews>
    <sheetView showGridLines="0" zoomScaleNormal="100" zoomScaleSheetLayoutView="100" workbookViewId="0">
      <selection activeCell="I37" sqref="I37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338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339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Moravskoslezský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340</v>
      </c>
      <c r="B7" s="258" t="s">
        <v>31</v>
      </c>
      <c r="C7" s="369" t="s">
        <v>335</v>
      </c>
      <c r="D7" s="369" t="s">
        <v>336</v>
      </c>
      <c r="E7" s="370"/>
      <c r="F7" s="369" t="s">
        <v>337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325</v>
      </c>
      <c r="D11" s="371" t="s">
        <v>325</v>
      </c>
      <c r="E11" s="371" t="s">
        <v>325</v>
      </c>
      <c r="F11" s="371" t="s">
        <v>325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0.1593</v>
      </c>
      <c r="C13" s="409">
        <v>323.95420000000001</v>
      </c>
      <c r="D13" s="410">
        <v>251.27330000000001</v>
      </c>
      <c r="E13" s="410">
        <v>516.40480000000002</v>
      </c>
      <c r="F13" s="410">
        <v>357.24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9.0899999999999995E-2</v>
      </c>
      <c r="C14" s="412">
        <v>319.0847</v>
      </c>
      <c r="D14" s="413">
        <v>225.01060000000001</v>
      </c>
      <c r="E14" s="413">
        <v>574.10720000000003</v>
      </c>
      <c r="F14" s="413">
        <v>356.89769999999999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0.14130000000000001</v>
      </c>
      <c r="C15" s="409">
        <v>252.05279999999999</v>
      </c>
      <c r="D15" s="410">
        <v>178.17060000000001</v>
      </c>
      <c r="E15" s="410">
        <v>427.32389999999998</v>
      </c>
      <c r="F15" s="410">
        <v>287.89940000000001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7.5700000000000003E-2</v>
      </c>
      <c r="C16" s="412">
        <v>222.27500000000001</v>
      </c>
      <c r="D16" s="413">
        <v>184.22630000000001</v>
      </c>
      <c r="E16" s="413">
        <v>338.57580000000002</v>
      </c>
      <c r="F16" s="413">
        <v>262.13369999999998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0.2324</v>
      </c>
      <c r="C17" s="409">
        <v>264.58850000000001</v>
      </c>
      <c r="D17" s="410">
        <v>196.5934</v>
      </c>
      <c r="E17" s="410">
        <v>411.85359999999997</v>
      </c>
      <c r="F17" s="410">
        <v>291.22289999999998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3.4799999999999998E-2</v>
      </c>
      <c r="C18" s="412">
        <v>261.6001</v>
      </c>
      <c r="D18" s="413">
        <v>187.70509999999999</v>
      </c>
      <c r="E18" s="413">
        <v>399.50200000000001</v>
      </c>
      <c r="F18" s="413">
        <v>279.57380000000001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0.25690000000000002</v>
      </c>
      <c r="C19" s="409">
        <v>237.17830000000001</v>
      </c>
      <c r="D19" s="410">
        <v>186.0634</v>
      </c>
      <c r="E19" s="410">
        <v>298.98039999999997</v>
      </c>
      <c r="F19" s="410">
        <v>241.7972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0.34279999999999999</v>
      </c>
      <c r="C20" s="412">
        <v>342.97340000000003</v>
      </c>
      <c r="D20" s="413">
        <v>213.1797</v>
      </c>
      <c r="E20" s="413">
        <v>613.08939999999996</v>
      </c>
      <c r="F20" s="413">
        <v>387.28980000000001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5.5399999999999998E-2</v>
      </c>
      <c r="C21" s="409">
        <v>207.87620000000001</v>
      </c>
      <c r="D21" s="410">
        <v>164.78469999999999</v>
      </c>
      <c r="E21" s="410">
        <v>379.1173</v>
      </c>
      <c r="F21" s="410">
        <v>234.839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9.4200000000000006E-2</v>
      </c>
      <c r="C22" s="412">
        <v>228.4308</v>
      </c>
      <c r="D22" s="413">
        <v>192.20330000000001</v>
      </c>
      <c r="E22" s="413">
        <v>362.58139999999997</v>
      </c>
      <c r="F22" s="413">
        <v>264.11610000000002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0.90649999999999997</v>
      </c>
      <c r="C23" s="409">
        <v>297.73649999999998</v>
      </c>
      <c r="D23" s="410">
        <v>225.8253</v>
      </c>
      <c r="E23" s="410">
        <v>378.48660000000001</v>
      </c>
      <c r="F23" s="410">
        <v>301.1003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0.15920000000000001</v>
      </c>
      <c r="C24" s="412">
        <v>319.07600000000002</v>
      </c>
      <c r="D24" s="413">
        <v>231.3349</v>
      </c>
      <c r="E24" s="413">
        <v>490.37869999999998</v>
      </c>
      <c r="F24" s="413">
        <v>346.31229999999999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4.1599999999999998E-2</v>
      </c>
      <c r="C25" s="409">
        <v>211.34630000000001</v>
      </c>
      <c r="D25" s="410">
        <v>140.7782</v>
      </c>
      <c r="E25" s="410">
        <v>305.5942</v>
      </c>
      <c r="F25" s="410">
        <v>214.92259999999999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0.13400000000000001</v>
      </c>
      <c r="C26" s="412">
        <v>215.51390000000001</v>
      </c>
      <c r="D26" s="413">
        <v>148.51419999999999</v>
      </c>
      <c r="E26" s="413">
        <v>292.10379999999998</v>
      </c>
      <c r="F26" s="413">
        <v>219.8449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4.8500000000000001E-2</v>
      </c>
      <c r="C27" s="409">
        <v>189.3758</v>
      </c>
      <c r="D27" s="410">
        <v>154.5061</v>
      </c>
      <c r="E27" s="410">
        <v>246.75360000000001</v>
      </c>
      <c r="F27" s="410">
        <v>190.26009999999999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0.16389999999999999</v>
      </c>
      <c r="C28" s="412">
        <v>181.0779</v>
      </c>
      <c r="D28" s="413">
        <v>150.6704</v>
      </c>
      <c r="E28" s="413">
        <v>218.62450000000001</v>
      </c>
      <c r="F28" s="413">
        <v>183.11940000000001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0.1027</v>
      </c>
      <c r="C29" s="409">
        <v>196.51150000000001</v>
      </c>
      <c r="D29" s="410">
        <v>155.8142</v>
      </c>
      <c r="E29" s="410">
        <v>259.95440000000002</v>
      </c>
      <c r="F29" s="410">
        <v>206.10310000000001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0.16089999999999999</v>
      </c>
      <c r="C30" s="412">
        <v>220.04040000000001</v>
      </c>
      <c r="D30" s="413">
        <v>172.00700000000001</v>
      </c>
      <c r="E30" s="413">
        <v>381.93459999999999</v>
      </c>
      <c r="F30" s="413">
        <v>245.70339999999999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1.57</v>
      </c>
      <c r="C31" s="409">
        <v>335.57990000000001</v>
      </c>
      <c r="D31" s="410">
        <v>203.785</v>
      </c>
      <c r="E31" s="410">
        <v>511.39400000000001</v>
      </c>
      <c r="F31" s="410">
        <v>348.61869999999999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1.8797999999999999</v>
      </c>
      <c r="C32" s="412">
        <v>223.65280000000001</v>
      </c>
      <c r="D32" s="413">
        <v>179.52690000000001</v>
      </c>
      <c r="E32" s="413">
        <v>268.69690000000003</v>
      </c>
      <c r="F32" s="413">
        <v>224.75569999999999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1.3583000000000001</v>
      </c>
      <c r="C33" s="409">
        <v>190.1739</v>
      </c>
      <c r="D33" s="410">
        <v>161.18</v>
      </c>
      <c r="E33" s="410">
        <v>231.6857</v>
      </c>
      <c r="F33" s="410">
        <v>194.1885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5.0833000000000004</v>
      </c>
      <c r="C34" s="412">
        <v>193.19499999999999</v>
      </c>
      <c r="D34" s="413">
        <v>166.57130000000001</v>
      </c>
      <c r="E34" s="413">
        <v>231.47550000000001</v>
      </c>
      <c r="F34" s="413">
        <v>197.6514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2.8679000000000001</v>
      </c>
      <c r="C35" s="409">
        <v>192.30930000000001</v>
      </c>
      <c r="D35" s="410">
        <v>167.30289999999999</v>
      </c>
      <c r="E35" s="410">
        <v>222.8819</v>
      </c>
      <c r="F35" s="410">
        <v>194.57429999999999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2.6709999999999998</v>
      </c>
      <c r="C36" s="412">
        <v>165.76150000000001</v>
      </c>
      <c r="D36" s="413">
        <v>143.80279999999999</v>
      </c>
      <c r="E36" s="413">
        <v>198.0993</v>
      </c>
      <c r="F36" s="413">
        <v>169.7099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0.56320000000000003</v>
      </c>
      <c r="C37" s="409">
        <v>180.7244</v>
      </c>
      <c r="D37" s="410">
        <v>154.59639999999999</v>
      </c>
      <c r="E37" s="410">
        <v>210.05520000000001</v>
      </c>
      <c r="F37" s="410">
        <v>181.94030000000001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0.25600000000000001</v>
      </c>
      <c r="C38" s="412">
        <v>181.89</v>
      </c>
      <c r="D38" s="413">
        <v>156.44</v>
      </c>
      <c r="E38" s="413">
        <v>214.92779999999999</v>
      </c>
      <c r="F38" s="413">
        <v>185.95609999999999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1.6517999999999999</v>
      </c>
      <c r="C39" s="409">
        <v>171.52950000000001</v>
      </c>
      <c r="D39" s="410">
        <v>147.39660000000001</v>
      </c>
      <c r="E39" s="410">
        <v>213.72190000000001</v>
      </c>
      <c r="F39" s="410">
        <v>176.3151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0.3024</v>
      </c>
      <c r="C40" s="412">
        <v>189.8715</v>
      </c>
      <c r="D40" s="413">
        <v>147.93299999999999</v>
      </c>
      <c r="E40" s="413">
        <v>254.81229999999999</v>
      </c>
      <c r="F40" s="413">
        <v>197.24080000000001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1.0434000000000001</v>
      </c>
      <c r="C41" s="409">
        <v>202.17869999999999</v>
      </c>
      <c r="D41" s="410">
        <v>137.37180000000001</v>
      </c>
      <c r="E41" s="410">
        <v>305.65129999999999</v>
      </c>
      <c r="F41" s="410">
        <v>216.5752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0.1353</v>
      </c>
      <c r="C42" s="412">
        <v>194.77529999999999</v>
      </c>
      <c r="D42" s="413">
        <v>152.7962</v>
      </c>
      <c r="E42" s="413">
        <v>265.48200000000003</v>
      </c>
      <c r="F42" s="413">
        <v>201.00640000000001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0.21210000000000001</v>
      </c>
      <c r="C43" s="409">
        <v>171.43559999999999</v>
      </c>
      <c r="D43" s="410">
        <v>143.26990000000001</v>
      </c>
      <c r="E43" s="410">
        <v>197.71430000000001</v>
      </c>
      <c r="F43" s="410">
        <v>170.25569999999999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0.2505</v>
      </c>
      <c r="C44" s="412">
        <v>208.54179999999999</v>
      </c>
      <c r="D44" s="413">
        <v>161.977</v>
      </c>
      <c r="E44" s="413">
        <v>264.20299999999997</v>
      </c>
      <c r="F44" s="413">
        <v>212.74950000000001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0.1643</v>
      </c>
      <c r="C45" s="409">
        <v>172.76</v>
      </c>
      <c r="D45" s="410">
        <v>141.7364</v>
      </c>
      <c r="E45" s="410">
        <v>213.97020000000001</v>
      </c>
      <c r="F45" s="410">
        <v>176.7826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0.24829999999999999</v>
      </c>
      <c r="C46" s="412">
        <v>191.3896</v>
      </c>
      <c r="D46" s="413">
        <v>159.76669999999999</v>
      </c>
      <c r="E46" s="413">
        <v>236.0291</v>
      </c>
      <c r="F46" s="413">
        <v>195.69739999999999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0.60270000000000001</v>
      </c>
      <c r="C47" s="409">
        <v>175.82249999999999</v>
      </c>
      <c r="D47" s="410">
        <v>134.51439999999999</v>
      </c>
      <c r="E47" s="410">
        <v>209.7593</v>
      </c>
      <c r="F47" s="410">
        <v>174.48560000000001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0.36180000000000001</v>
      </c>
      <c r="C48" s="412">
        <v>176.00909999999999</v>
      </c>
      <c r="D48" s="413">
        <v>145.0686</v>
      </c>
      <c r="E48" s="413">
        <v>206.56559999999999</v>
      </c>
      <c r="F48" s="413">
        <v>177.95050000000001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0.38690000000000002</v>
      </c>
      <c r="C49" s="409">
        <v>180.845</v>
      </c>
      <c r="D49" s="410">
        <v>145.79</v>
      </c>
      <c r="E49" s="410">
        <v>219.83</v>
      </c>
      <c r="F49" s="410">
        <v>183.55250000000001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0.74629999999999996</v>
      </c>
      <c r="C50" s="412">
        <v>192.20760000000001</v>
      </c>
      <c r="D50" s="413">
        <v>145.22319999999999</v>
      </c>
      <c r="E50" s="413">
        <v>222.07169999999999</v>
      </c>
      <c r="F50" s="413">
        <v>189.21209999999999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0.20499999999999999</v>
      </c>
      <c r="C51" s="409">
        <v>188.25810000000001</v>
      </c>
      <c r="D51" s="410">
        <v>148.1514</v>
      </c>
      <c r="E51" s="410">
        <v>233.9195</v>
      </c>
      <c r="F51" s="410">
        <v>189.57089999999999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225</v>
      </c>
      <c r="B52" s="332">
        <v>0.41270000000000001</v>
      </c>
      <c r="C52" s="412">
        <v>178.06630000000001</v>
      </c>
      <c r="D52" s="413">
        <v>148.3065</v>
      </c>
      <c r="E52" s="413">
        <v>211.67949999999999</v>
      </c>
      <c r="F52" s="413">
        <v>179.76480000000001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226</v>
      </c>
      <c r="B53" s="328">
        <v>2.9822000000000002</v>
      </c>
      <c r="C53" s="409">
        <v>212.07419999999999</v>
      </c>
      <c r="D53" s="410">
        <v>166.3313</v>
      </c>
      <c r="E53" s="410">
        <v>251.13300000000001</v>
      </c>
      <c r="F53" s="410">
        <v>210.3905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227</v>
      </c>
      <c r="B54" s="332">
        <v>0.2016</v>
      </c>
      <c r="C54" s="412">
        <v>175.04480000000001</v>
      </c>
      <c r="D54" s="413">
        <v>141.04990000000001</v>
      </c>
      <c r="E54" s="413">
        <v>198.33</v>
      </c>
      <c r="F54" s="413">
        <v>174.4787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228</v>
      </c>
      <c r="B55" s="328">
        <v>0.38529999999999998</v>
      </c>
      <c r="C55" s="409">
        <v>165.43530000000001</v>
      </c>
      <c r="D55" s="410">
        <v>136.86680000000001</v>
      </c>
      <c r="E55" s="410">
        <v>188.7174</v>
      </c>
      <c r="F55" s="410">
        <v>165.15309999999999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229</v>
      </c>
      <c r="B56" s="332">
        <v>0.13439999999999999</v>
      </c>
      <c r="C56" s="412">
        <v>179.7944</v>
      </c>
      <c r="D56" s="413">
        <v>161.72470000000001</v>
      </c>
      <c r="E56" s="413">
        <v>194.24430000000001</v>
      </c>
      <c r="F56" s="413">
        <v>177.6857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230</v>
      </c>
      <c r="B57" s="328">
        <v>0.1769</v>
      </c>
      <c r="C57" s="409">
        <v>223.7611</v>
      </c>
      <c r="D57" s="410">
        <v>191.56469999999999</v>
      </c>
      <c r="E57" s="410">
        <v>260.06830000000002</v>
      </c>
      <c r="F57" s="410">
        <v>226.71129999999999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231</v>
      </c>
      <c r="B58" s="332">
        <v>1.8848</v>
      </c>
      <c r="C58" s="412">
        <v>175.2542</v>
      </c>
      <c r="D58" s="413">
        <v>139.2099</v>
      </c>
      <c r="E58" s="413">
        <v>229.37739999999999</v>
      </c>
      <c r="F58" s="413">
        <v>181.83320000000001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232</v>
      </c>
      <c r="B59" s="328">
        <v>9.0700000000000003E-2</v>
      </c>
      <c r="C59" s="409">
        <v>161.5599</v>
      </c>
      <c r="D59" s="410">
        <v>123.5432</v>
      </c>
      <c r="E59" s="410">
        <v>210.52</v>
      </c>
      <c r="F59" s="410">
        <v>168.85550000000001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233</v>
      </c>
      <c r="B60" s="332">
        <v>0.24060000000000001</v>
      </c>
      <c r="C60" s="412">
        <v>225.66550000000001</v>
      </c>
      <c r="D60" s="413">
        <v>151.7491</v>
      </c>
      <c r="E60" s="413">
        <v>316.57929999999999</v>
      </c>
      <c r="F60" s="413">
        <v>230.17760000000001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234</v>
      </c>
      <c r="B61" s="328">
        <v>0.43780000000000002</v>
      </c>
      <c r="C61" s="409">
        <v>152.66419999999999</v>
      </c>
      <c r="D61" s="410">
        <v>132.2928</v>
      </c>
      <c r="E61" s="410">
        <v>200.51910000000001</v>
      </c>
      <c r="F61" s="410">
        <v>159.089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235</v>
      </c>
      <c r="B62" s="332">
        <v>3.5941000000000001</v>
      </c>
      <c r="C62" s="412">
        <v>173.68360000000001</v>
      </c>
      <c r="D62" s="413">
        <v>136.62119999999999</v>
      </c>
      <c r="E62" s="413">
        <v>228.79490000000001</v>
      </c>
      <c r="F62" s="413">
        <v>180.00540000000001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236</v>
      </c>
      <c r="B63" s="328">
        <v>1.0808</v>
      </c>
      <c r="C63" s="409">
        <v>189.67490000000001</v>
      </c>
      <c r="D63" s="410">
        <v>154.53</v>
      </c>
      <c r="E63" s="410">
        <v>235.7116</v>
      </c>
      <c r="F63" s="410">
        <v>194.2945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237</v>
      </c>
      <c r="B64" s="332">
        <v>0.87519999999999998</v>
      </c>
      <c r="C64" s="412">
        <v>139.89169999999999</v>
      </c>
      <c r="D64" s="413">
        <v>107.34</v>
      </c>
      <c r="E64" s="413">
        <v>175.4375</v>
      </c>
      <c r="F64" s="413">
        <v>142.3998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238</v>
      </c>
      <c r="B65" s="328">
        <v>7.2599999999999998E-2</v>
      </c>
      <c r="C65" s="409">
        <v>172.40360000000001</v>
      </c>
      <c r="D65" s="410">
        <v>144.22790000000001</v>
      </c>
      <c r="E65" s="410">
        <v>203.2148</v>
      </c>
      <c r="F65" s="410">
        <v>172.4812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239</v>
      </c>
      <c r="B66" s="332">
        <v>0.18240000000000001</v>
      </c>
      <c r="C66" s="412">
        <v>148.322</v>
      </c>
      <c r="D66" s="413">
        <v>121.12</v>
      </c>
      <c r="E66" s="413">
        <v>178.92599999999999</v>
      </c>
      <c r="F66" s="413">
        <v>150.7912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240</v>
      </c>
      <c r="B67" s="328">
        <v>9.9400000000000002E-2</v>
      </c>
      <c r="C67" s="409">
        <v>156.06389999999999</v>
      </c>
      <c r="D67" s="410">
        <v>120.0578</v>
      </c>
      <c r="E67" s="410">
        <v>194.14080000000001</v>
      </c>
      <c r="F67" s="410">
        <v>158.0582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241</v>
      </c>
      <c r="B68" s="332">
        <v>1.1084000000000001</v>
      </c>
      <c r="C68" s="412">
        <v>167.5549</v>
      </c>
      <c r="D68" s="413">
        <v>125.56</v>
      </c>
      <c r="E68" s="413">
        <v>209.4753</v>
      </c>
      <c r="F68" s="413">
        <v>168.74690000000001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242</v>
      </c>
      <c r="B69" s="328">
        <v>9.8199999999999996E-2</v>
      </c>
      <c r="C69" s="409">
        <v>182.3536</v>
      </c>
      <c r="D69" s="410">
        <v>132.02629999999999</v>
      </c>
      <c r="E69" s="410">
        <v>216.47829999999999</v>
      </c>
      <c r="F69" s="410">
        <v>177.50200000000001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243</v>
      </c>
      <c r="B70" s="332">
        <v>0.1208</v>
      </c>
      <c r="C70" s="412">
        <v>176.57320000000001</v>
      </c>
      <c r="D70" s="413">
        <v>139.64510000000001</v>
      </c>
      <c r="E70" s="413">
        <v>221.24379999999999</v>
      </c>
      <c r="F70" s="413">
        <v>181.79910000000001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244</v>
      </c>
      <c r="B71" s="328">
        <v>0.79920000000000002</v>
      </c>
      <c r="C71" s="409">
        <v>148.2997</v>
      </c>
      <c r="D71" s="410">
        <v>113.32</v>
      </c>
      <c r="E71" s="410">
        <v>190.73099999999999</v>
      </c>
      <c r="F71" s="410">
        <v>152.30719999999999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245</v>
      </c>
      <c r="B72" s="332">
        <v>0.1956</v>
      </c>
      <c r="C72" s="412">
        <v>153.35489999999999</v>
      </c>
      <c r="D72" s="413">
        <v>121.73</v>
      </c>
      <c r="E72" s="413">
        <v>190.51660000000001</v>
      </c>
      <c r="F72" s="413">
        <v>155.34200000000001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246</v>
      </c>
      <c r="B73" s="328">
        <v>0.43409999999999999</v>
      </c>
      <c r="C73" s="409">
        <v>137.63399999999999</v>
      </c>
      <c r="D73" s="410">
        <v>109.01</v>
      </c>
      <c r="E73" s="410">
        <v>199.38740000000001</v>
      </c>
      <c r="F73" s="410">
        <v>150.51009999999999</v>
      </c>
    </row>
    <row r="74" spans="1:19" ht="13.5" x14ac:dyDescent="0.25">
      <c r="A74" s="411" t="s">
        <v>247</v>
      </c>
      <c r="B74" s="332">
        <v>3.95E-2</v>
      </c>
      <c r="C74" s="412">
        <v>132.09790000000001</v>
      </c>
      <c r="D74" s="413">
        <v>99.23</v>
      </c>
      <c r="E74" s="413">
        <v>175.1799</v>
      </c>
      <c r="F74" s="413">
        <v>135.94479999999999</v>
      </c>
    </row>
    <row r="75" spans="1:19" x14ac:dyDescent="0.2">
      <c r="A75" s="327" t="s">
        <v>248</v>
      </c>
      <c r="B75" s="328">
        <v>3.4799999999999998E-2</v>
      </c>
      <c r="C75" s="409">
        <v>114.91</v>
      </c>
      <c r="D75" s="410">
        <v>81.59</v>
      </c>
      <c r="E75" s="410">
        <v>144.2722</v>
      </c>
      <c r="F75" s="410">
        <v>113.62</v>
      </c>
    </row>
    <row r="76" spans="1:19" ht="13.5" x14ac:dyDescent="0.25">
      <c r="A76" s="411" t="s">
        <v>249</v>
      </c>
      <c r="B76" s="332">
        <v>4.7600000000000003E-2</v>
      </c>
      <c r="C76" s="412">
        <v>142.20959999999999</v>
      </c>
      <c r="D76" s="413">
        <v>113.7336</v>
      </c>
      <c r="E76" s="413">
        <v>163.2396</v>
      </c>
      <c r="F76" s="413">
        <v>140.2527</v>
      </c>
    </row>
    <row r="77" spans="1:19" x14ac:dyDescent="0.2">
      <c r="A77" s="327" t="s">
        <v>250</v>
      </c>
      <c r="B77" s="328">
        <v>0.26169999999999999</v>
      </c>
      <c r="C77" s="409">
        <v>167.06270000000001</v>
      </c>
      <c r="D77" s="410">
        <v>129.53139999999999</v>
      </c>
      <c r="E77" s="410">
        <v>217.59960000000001</v>
      </c>
      <c r="F77" s="410">
        <v>172.7037</v>
      </c>
    </row>
    <row r="78" spans="1:19" ht="13.5" x14ac:dyDescent="0.25">
      <c r="A78" s="411" t="s">
        <v>251</v>
      </c>
      <c r="B78" s="332">
        <v>0.1031</v>
      </c>
      <c r="C78" s="412">
        <v>135.3169</v>
      </c>
      <c r="D78" s="413">
        <v>97.96</v>
      </c>
      <c r="E78" s="413">
        <v>185.33330000000001</v>
      </c>
      <c r="F78" s="413">
        <v>136.1849</v>
      </c>
    </row>
    <row r="79" spans="1:19" x14ac:dyDescent="0.2">
      <c r="A79" s="327" t="s">
        <v>252</v>
      </c>
      <c r="B79" s="328">
        <v>5.4199999999999998E-2</v>
      </c>
      <c r="C79" s="409">
        <v>139.3955</v>
      </c>
      <c r="D79" s="410">
        <v>109.98</v>
      </c>
      <c r="E79" s="410">
        <v>170.96</v>
      </c>
      <c r="F79" s="410">
        <v>138.98609999999999</v>
      </c>
    </row>
    <row r="80" spans="1:19" ht="13.5" x14ac:dyDescent="0.25">
      <c r="A80" s="411" t="s">
        <v>253</v>
      </c>
      <c r="B80" s="332">
        <v>6.4799999999999996E-2</v>
      </c>
      <c r="C80" s="412">
        <v>167.7226</v>
      </c>
      <c r="D80" s="413">
        <v>144.19929999999999</v>
      </c>
      <c r="E80" s="413">
        <v>192.5831</v>
      </c>
      <c r="F80" s="413">
        <v>168.79499999999999</v>
      </c>
    </row>
    <row r="81" spans="1:6" x14ac:dyDescent="0.2">
      <c r="A81" s="327" t="s">
        <v>254</v>
      </c>
      <c r="B81" s="328">
        <v>0.41849999999999998</v>
      </c>
      <c r="C81" s="409">
        <v>147.1825</v>
      </c>
      <c r="D81" s="410">
        <v>119.46</v>
      </c>
      <c r="E81" s="410">
        <v>176.8768</v>
      </c>
      <c r="F81" s="410">
        <v>148.84100000000001</v>
      </c>
    </row>
    <row r="82" spans="1:6" ht="13.5" x14ac:dyDescent="0.25">
      <c r="A82" s="411" t="s">
        <v>255</v>
      </c>
      <c r="B82" s="332">
        <v>0.15939999999999999</v>
      </c>
      <c r="C82" s="412">
        <v>140.25</v>
      </c>
      <c r="D82" s="413">
        <v>112.24</v>
      </c>
      <c r="E82" s="413">
        <v>181.75190000000001</v>
      </c>
      <c r="F82" s="413">
        <v>145.76349999999999</v>
      </c>
    </row>
    <row r="83" spans="1:6" x14ac:dyDescent="0.2">
      <c r="A83" s="327" t="s">
        <v>256</v>
      </c>
      <c r="B83" s="328">
        <v>0.128</v>
      </c>
      <c r="C83" s="409">
        <v>182.62</v>
      </c>
      <c r="D83" s="410">
        <v>140.13570000000001</v>
      </c>
      <c r="E83" s="410">
        <v>228.18389999999999</v>
      </c>
      <c r="F83" s="410">
        <v>182.6678</v>
      </c>
    </row>
    <row r="84" spans="1:6" ht="13.5" x14ac:dyDescent="0.25">
      <c r="A84" s="411" t="s">
        <v>257</v>
      </c>
      <c r="B84" s="332">
        <v>0.42209999999999998</v>
      </c>
      <c r="C84" s="412">
        <v>175.0342</v>
      </c>
      <c r="D84" s="413">
        <v>135.23869999999999</v>
      </c>
      <c r="E84" s="413">
        <v>208.10839999999999</v>
      </c>
      <c r="F84" s="413">
        <v>175.28989999999999</v>
      </c>
    </row>
    <row r="85" spans="1:6" x14ac:dyDescent="0.2">
      <c r="A85" s="327" t="s">
        <v>258</v>
      </c>
      <c r="B85" s="328">
        <v>2.4826999999999999</v>
      </c>
      <c r="C85" s="409">
        <v>114.2675</v>
      </c>
      <c r="D85" s="410">
        <v>93.515000000000001</v>
      </c>
      <c r="E85" s="410">
        <v>144.38759999999999</v>
      </c>
      <c r="F85" s="410">
        <v>117.3729</v>
      </c>
    </row>
    <row r="86" spans="1:6" ht="13.5" x14ac:dyDescent="0.25">
      <c r="A86" s="411" t="s">
        <v>259</v>
      </c>
      <c r="B86" s="332">
        <v>0.74129999999999996</v>
      </c>
      <c r="C86" s="412">
        <v>145.0153</v>
      </c>
      <c r="D86" s="413">
        <v>91.735799999999998</v>
      </c>
      <c r="E86" s="413">
        <v>193.47989999999999</v>
      </c>
      <c r="F86" s="413">
        <v>143.60669999999999</v>
      </c>
    </row>
    <row r="87" spans="1:6" x14ac:dyDescent="0.2">
      <c r="A87" s="327" t="s">
        <v>260</v>
      </c>
      <c r="B87" s="328">
        <v>1.2053</v>
      </c>
      <c r="C87" s="409">
        <v>118.06310000000001</v>
      </c>
      <c r="D87" s="410">
        <v>91.07</v>
      </c>
      <c r="E87" s="410">
        <v>159.97</v>
      </c>
      <c r="F87" s="410">
        <v>122.38679999999999</v>
      </c>
    </row>
    <row r="88" spans="1:6" ht="13.5" x14ac:dyDescent="0.25">
      <c r="A88" s="411" t="s">
        <v>261</v>
      </c>
      <c r="B88" s="332">
        <v>9.01E-2</v>
      </c>
      <c r="C88" s="412">
        <v>174.5077</v>
      </c>
      <c r="D88" s="413">
        <v>89.56</v>
      </c>
      <c r="E88" s="413">
        <v>218.67250000000001</v>
      </c>
      <c r="F88" s="413">
        <v>166.77780000000001</v>
      </c>
    </row>
    <row r="89" spans="1:6" x14ac:dyDescent="0.2">
      <c r="A89" s="327" t="s">
        <v>262</v>
      </c>
      <c r="B89" s="328">
        <v>0.1346</v>
      </c>
      <c r="C89" s="409">
        <v>140.46889999999999</v>
      </c>
      <c r="D89" s="410">
        <v>106.97</v>
      </c>
      <c r="E89" s="410">
        <v>173.44110000000001</v>
      </c>
      <c r="F89" s="410">
        <v>140.20570000000001</v>
      </c>
    </row>
    <row r="90" spans="1:6" ht="13.5" x14ac:dyDescent="0.25">
      <c r="A90" s="411" t="s">
        <v>263</v>
      </c>
      <c r="B90" s="332">
        <v>1.8295999999999999</v>
      </c>
      <c r="C90" s="412">
        <v>134.14570000000001</v>
      </c>
      <c r="D90" s="413">
        <v>113.06</v>
      </c>
      <c r="E90" s="413">
        <v>172.06569999999999</v>
      </c>
      <c r="F90" s="413">
        <v>138.68559999999999</v>
      </c>
    </row>
    <row r="91" spans="1:6" x14ac:dyDescent="0.2">
      <c r="A91" s="327" t="s">
        <v>264</v>
      </c>
      <c r="B91" s="328">
        <v>3.2126999999999999</v>
      </c>
      <c r="C91" s="409">
        <v>152.9864</v>
      </c>
      <c r="D91" s="410">
        <v>123.23860000000001</v>
      </c>
      <c r="E91" s="410">
        <v>179.92449999999999</v>
      </c>
      <c r="F91" s="410">
        <v>152.12960000000001</v>
      </c>
    </row>
    <row r="92" spans="1:6" ht="13.5" x14ac:dyDescent="0.25">
      <c r="A92" s="411" t="s">
        <v>265</v>
      </c>
      <c r="B92" s="332">
        <v>0.56189999999999996</v>
      </c>
      <c r="C92" s="412">
        <v>143.988</v>
      </c>
      <c r="D92" s="413">
        <v>121.96</v>
      </c>
      <c r="E92" s="413">
        <v>179.8972</v>
      </c>
      <c r="F92" s="413">
        <v>147.99700000000001</v>
      </c>
    </row>
    <row r="93" spans="1:6" x14ac:dyDescent="0.2">
      <c r="A93" s="327" t="s">
        <v>266</v>
      </c>
      <c r="B93" s="328">
        <v>1.6812</v>
      </c>
      <c r="C93" s="409">
        <v>141.01</v>
      </c>
      <c r="D93" s="410">
        <v>110.9503</v>
      </c>
      <c r="E93" s="410">
        <v>200.72059999999999</v>
      </c>
      <c r="F93" s="410">
        <v>146.7629</v>
      </c>
    </row>
    <row r="94" spans="1:6" ht="13.5" x14ac:dyDescent="0.25">
      <c r="A94" s="411" t="s">
        <v>267</v>
      </c>
      <c r="B94" s="332">
        <v>0.98019999999999996</v>
      </c>
      <c r="C94" s="412">
        <v>217.72229999999999</v>
      </c>
      <c r="D94" s="413">
        <v>183.886</v>
      </c>
      <c r="E94" s="413">
        <v>280.34780000000001</v>
      </c>
      <c r="F94" s="413">
        <v>226.65110000000001</v>
      </c>
    </row>
    <row r="95" spans="1:6" x14ac:dyDescent="0.2">
      <c r="A95" s="327" t="s">
        <v>268</v>
      </c>
      <c r="B95" s="328">
        <v>1.2438</v>
      </c>
      <c r="C95" s="409">
        <v>208.98689999999999</v>
      </c>
      <c r="D95" s="410">
        <v>162.06620000000001</v>
      </c>
      <c r="E95" s="410">
        <v>256.54790000000003</v>
      </c>
      <c r="F95" s="410">
        <v>210.6122</v>
      </c>
    </row>
    <row r="96" spans="1:6" ht="13.5" x14ac:dyDescent="0.25">
      <c r="A96" s="411" t="s">
        <v>269</v>
      </c>
      <c r="B96" s="332">
        <v>0.52959999999999996</v>
      </c>
      <c r="C96" s="412">
        <v>122.86</v>
      </c>
      <c r="D96" s="413">
        <v>92.14</v>
      </c>
      <c r="E96" s="413">
        <v>161.9598</v>
      </c>
      <c r="F96" s="413">
        <v>127.0825</v>
      </c>
    </row>
    <row r="97" spans="1:6" x14ac:dyDescent="0.2">
      <c r="A97" s="327" t="s">
        <v>270</v>
      </c>
      <c r="B97" s="328">
        <v>6.6900000000000001E-2</v>
      </c>
      <c r="C97" s="409">
        <v>126.349</v>
      </c>
      <c r="D97" s="410">
        <v>95.96</v>
      </c>
      <c r="E97" s="410">
        <v>159.73269999999999</v>
      </c>
      <c r="F97" s="410">
        <v>131.12559999999999</v>
      </c>
    </row>
    <row r="98" spans="1:6" ht="13.5" x14ac:dyDescent="0.25">
      <c r="A98" s="411" t="s">
        <v>271</v>
      </c>
      <c r="B98" s="332">
        <v>3.3799999999999997E-2</v>
      </c>
      <c r="C98" s="412">
        <v>120.54</v>
      </c>
      <c r="D98" s="413">
        <v>105.27</v>
      </c>
      <c r="E98" s="413">
        <v>144.96870000000001</v>
      </c>
      <c r="F98" s="413">
        <v>123.5637</v>
      </c>
    </row>
    <row r="99" spans="1:6" x14ac:dyDescent="0.2">
      <c r="A99" s="327" t="s">
        <v>272</v>
      </c>
      <c r="B99" s="328">
        <v>8.2000000000000003E-2</v>
      </c>
      <c r="C99" s="409">
        <v>128.79</v>
      </c>
      <c r="D99" s="410">
        <v>104.23</v>
      </c>
      <c r="E99" s="410">
        <v>178.2148</v>
      </c>
      <c r="F99" s="410">
        <v>135.40649999999999</v>
      </c>
    </row>
    <row r="100" spans="1:6" ht="13.5" x14ac:dyDescent="0.25">
      <c r="A100" s="411" t="s">
        <v>273</v>
      </c>
      <c r="B100" s="332">
        <v>6.4600000000000005E-2</v>
      </c>
      <c r="C100" s="412">
        <v>139.26159999999999</v>
      </c>
      <c r="D100" s="413">
        <v>112.0949</v>
      </c>
      <c r="E100" s="413">
        <v>185.26570000000001</v>
      </c>
      <c r="F100" s="413">
        <v>142.97460000000001</v>
      </c>
    </row>
    <row r="101" spans="1:6" x14ac:dyDescent="0.2">
      <c r="A101" s="327" t="s">
        <v>274</v>
      </c>
      <c r="B101" s="328">
        <v>0.23530000000000001</v>
      </c>
      <c r="C101" s="409">
        <v>129.94999999999999</v>
      </c>
      <c r="D101" s="410">
        <v>95.36</v>
      </c>
      <c r="E101" s="410">
        <v>159.27000000000001</v>
      </c>
      <c r="F101" s="410">
        <v>129.87549999999999</v>
      </c>
    </row>
    <row r="102" spans="1:6" ht="13.5" x14ac:dyDescent="0.25">
      <c r="A102" s="411" t="s">
        <v>275</v>
      </c>
      <c r="B102" s="332">
        <v>6.4100000000000004E-2</v>
      </c>
      <c r="C102" s="412">
        <v>140.3648</v>
      </c>
      <c r="D102" s="413">
        <v>126.1245</v>
      </c>
      <c r="E102" s="413">
        <v>169.1395</v>
      </c>
      <c r="F102" s="413">
        <v>143.85589999999999</v>
      </c>
    </row>
    <row r="103" spans="1:6" x14ac:dyDescent="0.2">
      <c r="A103" s="327" t="s">
        <v>276</v>
      </c>
      <c r="B103" s="328">
        <v>8.4599999999999995E-2</v>
      </c>
      <c r="C103" s="409">
        <v>144.42250000000001</v>
      </c>
      <c r="D103" s="410">
        <v>112.40649999999999</v>
      </c>
      <c r="E103" s="410">
        <v>187.00579999999999</v>
      </c>
      <c r="F103" s="410">
        <v>148.41380000000001</v>
      </c>
    </row>
    <row r="104" spans="1:6" ht="13.5" x14ac:dyDescent="0.25">
      <c r="A104" s="411" t="s">
        <v>277</v>
      </c>
      <c r="B104" s="332">
        <v>7.3300000000000004E-2</v>
      </c>
      <c r="C104" s="412">
        <v>137.8151</v>
      </c>
      <c r="D104" s="413">
        <v>118.2169</v>
      </c>
      <c r="E104" s="413">
        <v>167.17920000000001</v>
      </c>
      <c r="F104" s="413">
        <v>139.70169999999999</v>
      </c>
    </row>
    <row r="105" spans="1:6" x14ac:dyDescent="0.2">
      <c r="A105" s="327" t="s">
        <v>278</v>
      </c>
      <c r="B105" s="328">
        <v>4.8300000000000003E-2</v>
      </c>
      <c r="C105" s="409">
        <v>125.63</v>
      </c>
      <c r="D105" s="410">
        <v>109.8814</v>
      </c>
      <c r="E105" s="410">
        <v>144.02019999999999</v>
      </c>
      <c r="F105" s="410">
        <v>126.0056</v>
      </c>
    </row>
    <row r="106" spans="1:6" ht="13.5" x14ac:dyDescent="0.25">
      <c r="A106" s="411" t="s">
        <v>279</v>
      </c>
      <c r="B106" s="332">
        <v>0.13020000000000001</v>
      </c>
      <c r="C106" s="412">
        <v>104.58</v>
      </c>
      <c r="D106" s="413">
        <v>91.84</v>
      </c>
      <c r="E106" s="413">
        <v>125.3549</v>
      </c>
      <c r="F106" s="413">
        <v>107.77930000000001</v>
      </c>
    </row>
    <row r="107" spans="1:6" x14ac:dyDescent="0.2">
      <c r="A107" s="327" t="s">
        <v>280</v>
      </c>
      <c r="B107" s="328">
        <v>6.5199999999999994E-2</v>
      </c>
      <c r="C107" s="409">
        <v>127.3738</v>
      </c>
      <c r="D107" s="410">
        <v>84.94</v>
      </c>
      <c r="E107" s="410">
        <v>165.53319999999999</v>
      </c>
      <c r="F107" s="410">
        <v>126.73560000000001</v>
      </c>
    </row>
    <row r="108" spans="1:6" ht="13.5" x14ac:dyDescent="0.25">
      <c r="A108" s="411" t="s">
        <v>281</v>
      </c>
      <c r="B108" s="332">
        <v>4.0599999999999997E-2</v>
      </c>
      <c r="C108" s="412">
        <v>137.50899999999999</v>
      </c>
      <c r="D108" s="413">
        <v>111.2582</v>
      </c>
      <c r="E108" s="413">
        <v>175.102</v>
      </c>
      <c r="F108" s="413">
        <v>140.29929999999999</v>
      </c>
    </row>
    <row r="109" spans="1:6" x14ac:dyDescent="0.2">
      <c r="A109" s="327" t="s">
        <v>282</v>
      </c>
      <c r="B109" s="328">
        <v>0.39510000000000001</v>
      </c>
      <c r="C109" s="409">
        <v>138.13220000000001</v>
      </c>
      <c r="D109" s="410">
        <v>111.86</v>
      </c>
      <c r="E109" s="410">
        <v>163.87610000000001</v>
      </c>
      <c r="F109" s="410">
        <v>137.92599999999999</v>
      </c>
    </row>
    <row r="110" spans="1:6" ht="13.5" x14ac:dyDescent="0.25">
      <c r="A110" s="411" t="s">
        <v>283</v>
      </c>
      <c r="B110" s="332">
        <v>0.39439999999999997</v>
      </c>
      <c r="C110" s="412">
        <v>158.3937</v>
      </c>
      <c r="D110" s="413">
        <v>129.41800000000001</v>
      </c>
      <c r="E110" s="413">
        <v>182.81219999999999</v>
      </c>
      <c r="F110" s="413">
        <v>157.58789999999999</v>
      </c>
    </row>
    <row r="111" spans="1:6" x14ac:dyDescent="0.2">
      <c r="A111" s="327" t="s">
        <v>284</v>
      </c>
      <c r="B111" s="328">
        <v>5.3600000000000002E-2</v>
      </c>
      <c r="C111" s="409">
        <v>130.84020000000001</v>
      </c>
      <c r="D111" s="410">
        <v>100.83</v>
      </c>
      <c r="E111" s="410">
        <v>150.72</v>
      </c>
      <c r="F111" s="410">
        <v>130.33359999999999</v>
      </c>
    </row>
    <row r="112" spans="1:6" ht="13.5" x14ac:dyDescent="0.25">
      <c r="A112" s="411" t="s">
        <v>285</v>
      </c>
      <c r="B112" s="332">
        <v>3.5842999999999998</v>
      </c>
      <c r="C112" s="412">
        <v>97.48</v>
      </c>
      <c r="D112" s="413">
        <v>83.32</v>
      </c>
      <c r="E112" s="413">
        <v>123.5787</v>
      </c>
      <c r="F112" s="413">
        <v>101.13249999999999</v>
      </c>
    </row>
    <row r="113" spans="1:6" x14ac:dyDescent="0.2">
      <c r="A113" s="327" t="s">
        <v>286</v>
      </c>
      <c r="B113" s="328">
        <v>7.1300000000000002E-2</v>
      </c>
      <c r="C113" s="409">
        <v>99.32</v>
      </c>
      <c r="D113" s="410">
        <v>79.03</v>
      </c>
      <c r="E113" s="410">
        <v>126.36969999999999</v>
      </c>
      <c r="F113" s="410">
        <v>100.878</v>
      </c>
    </row>
    <row r="114" spans="1:6" ht="13.5" x14ac:dyDescent="0.25">
      <c r="A114" s="411" t="s">
        <v>287</v>
      </c>
      <c r="B114" s="332">
        <v>0.17749999999999999</v>
      </c>
      <c r="C114" s="412">
        <v>105.31</v>
      </c>
      <c r="D114" s="413">
        <v>83.18</v>
      </c>
      <c r="E114" s="413">
        <v>134.27959999999999</v>
      </c>
      <c r="F114" s="413">
        <v>107.64149999999999</v>
      </c>
    </row>
    <row r="115" spans="1:6" x14ac:dyDescent="0.2">
      <c r="A115" s="327" t="s">
        <v>288</v>
      </c>
      <c r="B115" s="328">
        <v>0.23949999999999999</v>
      </c>
      <c r="C115" s="409">
        <v>103.29</v>
      </c>
      <c r="D115" s="410">
        <v>87.98</v>
      </c>
      <c r="E115" s="410">
        <v>127.6095</v>
      </c>
      <c r="F115" s="410">
        <v>105.97150000000001</v>
      </c>
    </row>
    <row r="116" spans="1:6" ht="13.5" x14ac:dyDescent="0.25">
      <c r="A116" s="411" t="s">
        <v>289</v>
      </c>
      <c r="B116" s="332">
        <v>1.0206999999999999</v>
      </c>
      <c r="C116" s="412">
        <v>88.34</v>
      </c>
      <c r="D116" s="413">
        <v>71</v>
      </c>
      <c r="E116" s="413">
        <v>133.64330000000001</v>
      </c>
      <c r="F116" s="413">
        <v>97.459400000000002</v>
      </c>
    </row>
    <row r="117" spans="1:6" x14ac:dyDescent="0.2">
      <c r="A117" s="327" t="s">
        <v>290</v>
      </c>
      <c r="B117" s="328">
        <v>0.14510000000000001</v>
      </c>
      <c r="C117" s="409">
        <v>113.13</v>
      </c>
      <c r="D117" s="410">
        <v>80.48</v>
      </c>
      <c r="E117" s="410">
        <v>146.3827</v>
      </c>
      <c r="F117" s="410">
        <v>113.6306</v>
      </c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CZ080</dc:subject>
  <dc:creator>MPSV ČR</dc:creator>
  <cp:lastModifiedBy>Novotný Michal</cp:lastModifiedBy>
  <dcterms:created xsi:type="dcterms:W3CDTF">2019-03-19T10:08:41Z</dcterms:created>
  <dcterms:modified xsi:type="dcterms:W3CDTF">2019-03-19T10:08:44Z</dcterms:modified>
</cp:coreProperties>
</file>