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O:\sd_0200\ČASOVÉ ŘADY\2023\"/>
    </mc:Choice>
  </mc:AlternateContent>
  <xr:revisionPtr revIDLastSave="0" documentId="13_ncr:1_{DCCEAC2D-34C1-40D9-A138-671CA26E6665}" xr6:coauthVersionLast="47" xr6:coauthVersionMax="47" xr10:uidLastSave="{00000000-0000-0000-0000-000000000000}"/>
  <bookViews>
    <workbookView xWindow="-110" yWindow="-110" windowWidth="19420" windowHeight="10420" tabRatio="784" xr2:uid="{00000000-000D-0000-FFFF-FFFF00000000}"/>
  </bookViews>
  <sheets>
    <sheet name="6_1" sheetId="34315" r:id="rId1"/>
    <sheet name="G6_1_1" sheetId="34313" r:id="rId2"/>
    <sheet name="6_2" sheetId="2" r:id="rId3"/>
    <sheet name="G6_2_1" sheetId="34316" r:id="rId4"/>
    <sheet name="6_3" sheetId="749" r:id="rId5"/>
    <sheet name="Čísla pro grafy" sheetId="36" state="hidden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1F" hidden="1">#REF!</definedName>
    <definedName name="_g1">[1]ka_VVZ!$A$4:$G$79</definedName>
    <definedName name="_Soc1">#REF!</definedName>
    <definedName name="_tab1">#REF!</definedName>
    <definedName name="a">#REF!</definedName>
    <definedName name="aa">#REF!</definedName>
    <definedName name="aaa">#REF!</definedName>
    <definedName name="BŘEZEN">#REF!</definedName>
    <definedName name="Celkem">#REF!</definedName>
    <definedName name="Celkem1">#REF!</definedName>
    <definedName name="ČERVEN">#REF!</definedName>
    <definedName name="Dávky">#REF!</definedName>
    <definedName name="Dítě1">#REF!</definedName>
    <definedName name="DUBEN">#REF!</definedName>
    <definedName name="k_VVZ_R">[2]ka_VVZ!$A$4:$G$79</definedName>
    <definedName name="Kdatu">[3]S_pocvys!$A$8</definedName>
    <definedName name="KVĚTEN">#REF!</definedName>
    <definedName name="LEDEN">#REF!</definedName>
    <definedName name="MAT">#REF!</definedName>
    <definedName name="MATPO">#REF!</definedName>
    <definedName name="matpoj">#REF!</definedName>
    <definedName name="memmop">[4]KONSTRUKCE!#REF!</definedName>
    <definedName name="Mzad">[5]DIF_a!#REF!</definedName>
    <definedName name="nemoc">[4]KONSTRUKCE!#REF!</definedName>
    <definedName name="ooo">#N/A</definedName>
    <definedName name="p_C">[3]predc_RNpoc!$A$20</definedName>
    <definedName name="p_CESTA">[3]predc_RNpoc!$L$4</definedName>
    <definedName name="p_M">[3]predc_RNpoc!$A$10</definedName>
    <definedName name="p_vC">[3]predc_RNvyse!$A$20</definedName>
    <definedName name="p_vM">[3]predc_RNvyse!$A$10</definedName>
    <definedName name="p_vZ">[3]predc_RNvyse!$A$15</definedName>
    <definedName name="p_Z">[3]predc_RNpoc!$A$15</definedName>
    <definedName name="Počet">#REF!</definedName>
    <definedName name="POJ_M">[6]!POJ_M</definedName>
    <definedName name="Pracovníci">#REF!</definedName>
    <definedName name="PRIJ">[7]B_prij_r!$A$1:$H$65536</definedName>
    <definedName name="PRIJ_M">[8]!PRIJ_M</definedName>
    <definedName name="PROPL_N">[9]!PROPL_N</definedName>
    <definedName name="Průměr">#REF!</definedName>
    <definedName name="Přídavek">#REF!</definedName>
    <definedName name="q">#REF!</definedName>
    <definedName name="qq">#REF!</definedName>
    <definedName name="qqq">#REF!</definedName>
    <definedName name="qqqqq">#REF!</definedName>
    <definedName name="qqqqqqqqq">#REF!</definedName>
    <definedName name="qqqqqqqqqqqq">#REF!</definedName>
    <definedName name="RED">[10]!RED</definedName>
    <definedName name="Rozsah">#REF!</definedName>
    <definedName name="Rozsah1">#REF!</definedName>
    <definedName name="s">#REF!</definedName>
    <definedName name="Soc">#REF!</definedName>
    <definedName name="Suma">#REF!</definedName>
    <definedName name="Suma1">#REF!</definedName>
    <definedName name="ÚNOR">#REF!</definedName>
    <definedName name="VYDAJ">[7]B_vyd_r!$A$1:$H$65536</definedName>
    <definedName name="VYDAJ_M">[8]!VYDAJ_M</definedName>
    <definedName name="vystup">[4]KONSTRUKCE!#REF!</definedName>
    <definedName name="w">#REF!</definedName>
    <definedName name="ww">#REF!</definedName>
    <definedName name="www">#REF!</definedName>
    <definedName name="xx">#REF!</definedName>
    <definedName name="y">#REF!</definedName>
    <definedName name="yy">#REF!</definedName>
    <definedName name="z">#REF!</definedName>
    <definedName name="září">#N/A</definedName>
    <definedName name="zz">#REF!</definedName>
    <definedName name="zzCESTA">[3]popis!$B$42</definedName>
    <definedName name="zzNAZVY">[3]popis!$A$43:$B$93</definedName>
    <definedName name="ZZPROPOJENI">[3]popis!$F$42</definedName>
    <definedName name="ZZSOUBOR">[3]popis!$A$42</definedName>
    <definedName name="ZZZZZ">#N/A</definedName>
    <definedName name="Žádostí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1" i="749" l="1"/>
  <c r="Q12" i="749"/>
  <c r="Q13" i="749"/>
  <c r="Q14" i="749"/>
  <c r="Q15" i="749"/>
  <c r="Q16" i="749"/>
  <c r="Q10" i="749"/>
  <c r="P16" i="749" l="1"/>
  <c r="O16" i="749"/>
  <c r="N16" i="749"/>
  <c r="M16" i="749"/>
  <c r="L16" i="749"/>
  <c r="K16" i="749"/>
  <c r="P15" i="749"/>
  <c r="O15" i="749"/>
  <c r="N15" i="749"/>
  <c r="M15" i="749"/>
  <c r="L15" i="749"/>
  <c r="K15" i="749"/>
  <c r="P14" i="749"/>
  <c r="O14" i="749"/>
  <c r="N14" i="749"/>
  <c r="M14" i="749"/>
  <c r="L14" i="749"/>
  <c r="K14" i="749"/>
  <c r="P13" i="749"/>
  <c r="O13" i="749"/>
  <c r="N13" i="749"/>
  <c r="M13" i="749"/>
  <c r="L13" i="749"/>
  <c r="K13" i="749"/>
  <c r="P12" i="749"/>
  <c r="O12" i="749"/>
  <c r="N12" i="749"/>
  <c r="M12" i="749"/>
  <c r="L12" i="749"/>
  <c r="K12" i="749"/>
  <c r="P11" i="749"/>
  <c r="O11" i="749"/>
  <c r="N11" i="749"/>
  <c r="M11" i="749"/>
  <c r="L11" i="749"/>
  <c r="K11" i="749"/>
  <c r="P10" i="749"/>
  <c r="O10" i="749"/>
  <c r="N10" i="749"/>
  <c r="M10" i="749"/>
  <c r="L10" i="749"/>
  <c r="K10" i="749"/>
  <c r="I17" i="749"/>
  <c r="J17" i="749" l="1"/>
  <c r="Q17" i="749" s="1"/>
  <c r="C17" i="749"/>
  <c r="D17" i="749"/>
  <c r="E17" i="749"/>
  <c r="F17" i="749"/>
  <c r="G17" i="749"/>
  <c r="H17" i="749"/>
  <c r="P17" i="749" s="1"/>
  <c r="N17" i="749" l="1"/>
  <c r="M17" i="749"/>
  <c r="O17" i="749"/>
  <c r="K17" i="749"/>
  <c r="L17" i="749"/>
</calcChain>
</file>

<file path=xl/sharedStrings.xml><?xml version="1.0" encoding="utf-8"?>
<sst xmlns="http://schemas.openxmlformats.org/spreadsheetml/2006/main" count="170" uniqueCount="156">
  <si>
    <t>Sociální příjmy celkem</t>
  </si>
  <si>
    <t>Pozn.   Vše kumulace</t>
  </si>
  <si>
    <t>%</t>
  </si>
  <si>
    <t xml:space="preserve">  </t>
  </si>
  <si>
    <t>průměrná mzda</t>
  </si>
  <si>
    <t>Dávky pomoci v hmotné nouzi</t>
  </si>
  <si>
    <t>Příspěvek na péči</t>
  </si>
  <si>
    <r>
      <t xml:space="preserve">2) </t>
    </r>
    <r>
      <rPr>
        <sz val="9"/>
        <rFont val="Times New Roman"/>
        <family val="1"/>
        <charset val="238"/>
      </rPr>
      <t>bez ozbrojených složek a dávek vyplácených do ciziny,</t>
    </r>
  </si>
  <si>
    <t>běžné příjmy domácností</t>
  </si>
  <si>
    <t>celkem</t>
  </si>
  <si>
    <t>Meziroční index (v %)</t>
  </si>
  <si>
    <t>Sociální příjmy (v mil. Kč)</t>
  </si>
  <si>
    <t>Sociální příjmy domácností</t>
  </si>
  <si>
    <t>Pramen: ČSÚ</t>
  </si>
  <si>
    <t>Průměrná mzda</t>
  </si>
  <si>
    <t>mld. Kč</t>
  </si>
  <si>
    <t>Kč</t>
  </si>
  <si>
    <t>Pramen: MPSV</t>
  </si>
  <si>
    <t>Měrná jednotka</t>
  </si>
  <si>
    <t>Běžné příjmy sektoru domácností a průměrná mzda</t>
  </si>
  <si>
    <t xml:space="preserve">Dávky pro osoby se zdravotním postižením </t>
  </si>
  <si>
    <t>* v pojetí statistiky národních účtů ČSÚ, vlastní propočty MPSV</t>
  </si>
  <si>
    <t>(na přepočtené počty)**</t>
  </si>
  <si>
    <t>meziroční index</t>
  </si>
  <si>
    <t>mld. CZK</t>
  </si>
  <si>
    <t>CZK</t>
  </si>
  <si>
    <t>Current Incomes of Household Sector and Average Wage</t>
  </si>
  <si>
    <t>Unit</t>
  </si>
  <si>
    <t>* according to National Account Statistic (CZSO), MoLSA calculation</t>
  </si>
  <si>
    <t>total</t>
  </si>
  <si>
    <t>year-on-year index</t>
  </si>
  <si>
    <t>(full-time equivalent)**</t>
  </si>
  <si>
    <t>Year-on-year index (in %)</t>
  </si>
  <si>
    <t>Social Incomes of Households</t>
  </si>
  <si>
    <t>Source: MoLSA</t>
  </si>
  <si>
    <r>
      <t>Rok</t>
    </r>
    <r>
      <rPr>
        <i/>
        <sz val="9"/>
        <color theme="1"/>
        <rFont val="Times New Roman"/>
        <family val="1"/>
        <charset val="238"/>
      </rPr>
      <t xml:space="preserve"> (Year)</t>
    </r>
  </si>
  <si>
    <t xml:space="preserve">Benefits for people with disabilities </t>
  </si>
  <si>
    <t>Benefits on assistance in material need</t>
  </si>
  <si>
    <t>Care allowance</t>
  </si>
  <si>
    <t>Ukazatel</t>
  </si>
  <si>
    <t>Indicator</t>
  </si>
  <si>
    <t>Incicator</t>
  </si>
  <si>
    <r>
      <t xml:space="preserve">2) </t>
    </r>
    <r>
      <rPr>
        <i/>
        <sz val="9"/>
        <rFont val="Times New Roman"/>
        <family val="1"/>
        <charset val="238"/>
      </rPr>
      <t>without armed forces and benefits paid abroad,</t>
    </r>
  </si>
  <si>
    <t xml:space="preserve">     Table No. 6.2</t>
  </si>
  <si>
    <t>Tabulka č. 6.2</t>
  </si>
  <si>
    <t>Graf č. 6.1.1</t>
  </si>
  <si>
    <t xml:space="preserve">             Graph No. 6.1.1</t>
  </si>
  <si>
    <t>Tabulka č. 6.3</t>
  </si>
  <si>
    <t xml:space="preserve">     Table No. 6.3</t>
  </si>
  <si>
    <t>Graf č. 6.2.1</t>
  </si>
  <si>
    <t xml:space="preserve">             Graph No. 6.2.1</t>
  </si>
  <si>
    <t>Běžné příjmy domácností*</t>
  </si>
  <si>
    <t xml:space="preserve">Current income of households* </t>
  </si>
  <si>
    <t xml:space="preserve">      celkem</t>
  </si>
  <si>
    <t xml:space="preserve">      meziroční index</t>
  </si>
  <si>
    <t xml:space="preserve">   z toho: mzdy a platy*</t>
  </si>
  <si>
    <t xml:space="preserve">      total</t>
  </si>
  <si>
    <t xml:space="preserve">      year-on-year index</t>
  </si>
  <si>
    <r>
      <t xml:space="preserve">   of which: wages and salaries</t>
    </r>
    <r>
      <rPr>
        <i/>
        <sz val="9"/>
        <color indexed="8"/>
        <rFont val="Times New Roman"/>
        <family val="1"/>
        <charset val="238"/>
      </rPr>
      <t>*</t>
    </r>
  </si>
  <si>
    <t>Source: CZSO</t>
  </si>
  <si>
    <t>Average wage</t>
  </si>
  <si>
    <t xml:space="preserve">     Table No. 6.1</t>
  </si>
  <si>
    <t>Tabulka č. 6.1</t>
  </si>
  <si>
    <r>
      <t xml:space="preserve">Rok
</t>
    </r>
    <r>
      <rPr>
        <i/>
        <sz val="9"/>
        <color theme="1"/>
        <rFont val="Times New Roman"/>
        <family val="1"/>
        <charset val="238"/>
      </rPr>
      <t>Year</t>
    </r>
  </si>
  <si>
    <t>Pozn.: Údaje se týkají pouze zaměstnanců v pracovním poměru ke zpravodajské jednotce. Zahrnuty nejsou osoby vykonávající veřejné funkce, např. poslanci, senátoři, uvolnění členové zastupitelstev všech stupňů, soudci aj. V údajích o průměrných mzdách se jedná o mzdy v tomto odbobí zúčtované k výplatě.</t>
  </si>
  <si>
    <t>Note: Data are related to employees contracted for work by employer. Persons performing public offices, for example deputies, senators, full-time councillors at all levels, judges and others are not included. Data on average wage cover wage to be paid to employees in the given period.</t>
  </si>
  <si>
    <t>Průměrná hrubá měsíční mzda - celkem</t>
  </si>
  <si>
    <t>Average gross monthly wage - total</t>
  </si>
  <si>
    <t>Průměrná hrubá měsíční mzda podle odvětví</t>
  </si>
  <si>
    <t>Average Gross Monthly Wage by Branches</t>
  </si>
  <si>
    <t>v Kč</t>
  </si>
  <si>
    <t>in CZK</t>
  </si>
  <si>
    <t xml:space="preserve">   sekce CZ-NACE:</t>
  </si>
  <si>
    <t xml:space="preserve">   CZ-NACE sections:</t>
  </si>
  <si>
    <t xml:space="preserve">      A: zemědělství, lesnictví a rybářství</t>
  </si>
  <si>
    <t xml:space="preserve">      Průmysl - celkem</t>
  </si>
  <si>
    <t>v tom:</t>
  </si>
  <si>
    <t xml:space="preserve">    B: těžba a dobývání</t>
  </si>
  <si>
    <t xml:space="preserve">    C: zpracovatelský průmysl</t>
  </si>
  <si>
    <t xml:space="preserve">    D: výroba a rozvod elektřiny, plynu, tepla a klimatizovaného vzduchu</t>
  </si>
  <si>
    <t xml:space="preserve">    E: zásobování vodou; činnosti související s odp. vodami, odpady a sanacemi</t>
  </si>
  <si>
    <t xml:space="preserve">      F: stavebnictví</t>
  </si>
  <si>
    <t xml:space="preserve">      G: velkoobchod a maloobchod; opravy a údržba motorových vozidel</t>
  </si>
  <si>
    <t xml:space="preserve">      H: doprava a skladování</t>
  </si>
  <si>
    <t xml:space="preserve">      I: ubytování, stravování a pohostinství</t>
  </si>
  <si>
    <t xml:space="preserve">      J: informační a komunikační činnosti</t>
  </si>
  <si>
    <t xml:space="preserve">      K: peněžnictví a pojišťovnictví</t>
  </si>
  <si>
    <t xml:space="preserve">      L: činnosti v oblasti nemovitostí</t>
  </si>
  <si>
    <t xml:space="preserve">      M: profesní, vědecké a technické činnosti</t>
  </si>
  <si>
    <t xml:space="preserve">      N: administrativní a podpůrné činnosti</t>
  </si>
  <si>
    <t xml:space="preserve">      O: veřejná správa a obrana; povinné sociální zabezpečení</t>
  </si>
  <si>
    <t xml:space="preserve">      P: vzdělávání</t>
  </si>
  <si>
    <t xml:space="preserve">      Q: zdravotnictví a sociální péče</t>
  </si>
  <si>
    <t xml:space="preserve">      R: kulturní, zábavní a rekreační činnosti</t>
  </si>
  <si>
    <t xml:space="preserve">      S: ostatní činnosti</t>
  </si>
  <si>
    <t xml:space="preserve">      A: agriculture, forestry and fishing</t>
  </si>
  <si>
    <t xml:space="preserve">      Industry - total </t>
  </si>
  <si>
    <t xml:space="preserve">        incl.:</t>
  </si>
  <si>
    <t>B: mining and quarrying</t>
  </si>
  <si>
    <t>C: manufacturing</t>
  </si>
  <si>
    <t>D: electricity, gas, steam and air conditioning supply</t>
  </si>
  <si>
    <t>E: water supply, sewerage, waste management and remediation activities</t>
  </si>
  <si>
    <t xml:space="preserve">      F: construction</t>
  </si>
  <si>
    <t xml:space="preserve">      G: wholesale and retail trade, repair of motor vehicles and motorcycles</t>
  </si>
  <si>
    <t xml:space="preserve">      H: transportation and storage</t>
  </si>
  <si>
    <t xml:space="preserve">      I: accommodation and food service activities</t>
  </si>
  <si>
    <t xml:space="preserve">      J: information and communication</t>
  </si>
  <si>
    <t xml:space="preserve">      K: financial and insurance activities</t>
  </si>
  <si>
    <t xml:space="preserve">      L: real estate activities</t>
  </si>
  <si>
    <t xml:space="preserve">      M: professional, scientific ad technical activities</t>
  </si>
  <si>
    <t xml:space="preserve">      N: administrative and support service activities</t>
  </si>
  <si>
    <t xml:space="preserve">      O: public administration and defence, compulsory social security</t>
  </si>
  <si>
    <t xml:space="preserve">      P: education</t>
  </si>
  <si>
    <t xml:space="preserve">      Q: human health and social work activities</t>
  </si>
  <si>
    <t xml:space="preserve">      R: arts, entertainment and recreation</t>
  </si>
  <si>
    <t xml:space="preserve">      S: other service activities</t>
  </si>
  <si>
    <t>Social income total</t>
  </si>
  <si>
    <t>Social income (in mil. CZK)</t>
  </si>
  <si>
    <r>
      <t xml:space="preserve">1) </t>
    </r>
    <r>
      <rPr>
        <i/>
        <sz val="9"/>
        <rFont val="Times New Roman"/>
        <family val="1"/>
        <charset val="238"/>
      </rPr>
      <t>excl. expenditures on pensions in the armed forces, pension´s and other benefits paid abroad, on the contrary, incl. non-pension insurance, reimbursement with character of rehabilitation and other benefits,</t>
    </r>
  </si>
  <si>
    <r>
      <t xml:space="preserve">4) </t>
    </r>
    <r>
      <rPr>
        <sz val="9"/>
        <rFont val="Times New Roman"/>
        <family val="1"/>
        <charset val="238"/>
      </rPr>
      <t>dávky v nezaměstnanosti vyplacené ÚP ČR a MPSV bez výdajů na bankovné a poštovné</t>
    </r>
  </si>
  <si>
    <r>
      <t xml:space="preserve">4) </t>
    </r>
    <r>
      <rPr>
        <i/>
        <sz val="9"/>
        <rFont val="Times New Roman"/>
        <family val="1"/>
        <charset val="238"/>
      </rPr>
      <t>unemployment benefits paid by Labour Office and MoLSA without expenditure on bank and postal fees</t>
    </r>
  </si>
  <si>
    <t xml:space="preserve">      A</t>
  </si>
  <si>
    <t xml:space="preserve">    B</t>
  </si>
  <si>
    <t xml:space="preserve">    C</t>
  </si>
  <si>
    <t xml:space="preserve">    D</t>
  </si>
  <si>
    <t xml:space="preserve">    E</t>
  </si>
  <si>
    <t xml:space="preserve">      F</t>
  </si>
  <si>
    <t xml:space="preserve">      G</t>
  </si>
  <si>
    <t xml:space="preserve">      H</t>
  </si>
  <si>
    <t xml:space="preserve">      I</t>
  </si>
  <si>
    <t xml:space="preserve">      J</t>
  </si>
  <si>
    <t xml:space="preserve">      K</t>
  </si>
  <si>
    <t xml:space="preserve">      L</t>
  </si>
  <si>
    <t xml:space="preserve">      M</t>
  </si>
  <si>
    <t xml:space="preserve">      N</t>
  </si>
  <si>
    <t xml:space="preserve">      O</t>
  </si>
  <si>
    <t xml:space="preserve">      P</t>
  </si>
  <si>
    <t xml:space="preserve">      Q</t>
  </si>
  <si>
    <t xml:space="preserve">      R</t>
  </si>
  <si>
    <t xml:space="preserve">      S</t>
  </si>
  <si>
    <t>průměrná</t>
  </si>
  <si>
    <r>
      <t xml:space="preserve">Dávky důchodového pojištění </t>
    </r>
    <r>
      <rPr>
        <vertAlign val="superscript"/>
        <sz val="9"/>
        <rFont val="Times New Roman"/>
        <family val="1"/>
        <charset val="238"/>
      </rPr>
      <t>1)</t>
    </r>
  </si>
  <si>
    <r>
      <t xml:space="preserve">Dávky nemocenského pojištění </t>
    </r>
    <r>
      <rPr>
        <vertAlign val="superscript"/>
        <sz val="9"/>
        <rFont val="Times New Roman"/>
        <family val="1"/>
        <charset val="238"/>
      </rPr>
      <t>2)</t>
    </r>
  </si>
  <si>
    <r>
      <t xml:space="preserve">Podpory v nezaměstnanosti </t>
    </r>
    <r>
      <rPr>
        <vertAlign val="superscript"/>
        <sz val="9"/>
        <rFont val="Times New Roman CE"/>
        <charset val="238"/>
      </rPr>
      <t>4)</t>
    </r>
  </si>
  <si>
    <r>
      <t xml:space="preserve">Unemployment benefits </t>
    </r>
    <r>
      <rPr>
        <i/>
        <vertAlign val="superscript"/>
        <sz val="9"/>
        <rFont val="Times New Roman CE"/>
        <charset val="238"/>
      </rPr>
      <t>4)</t>
    </r>
  </si>
  <si>
    <r>
      <t xml:space="preserve">Sickness insurance benefits </t>
    </r>
    <r>
      <rPr>
        <i/>
        <vertAlign val="superscript"/>
        <sz val="9"/>
        <rFont val="Times New Roman"/>
        <family val="1"/>
        <charset val="238"/>
      </rPr>
      <t>2)</t>
    </r>
  </si>
  <si>
    <r>
      <t xml:space="preserve">Pension insurance benefits </t>
    </r>
    <r>
      <rPr>
        <i/>
        <vertAlign val="superscript"/>
        <sz val="9"/>
        <rFont val="Times New Roman"/>
        <family val="1"/>
        <charset val="238"/>
      </rPr>
      <t>1)</t>
    </r>
  </si>
  <si>
    <r>
      <t xml:space="preserve">1) </t>
    </r>
    <r>
      <rPr>
        <sz val="9"/>
        <rFont val="Times New Roman"/>
        <family val="1"/>
        <charset val="238"/>
      </rPr>
      <t>nezahrnuje výdaje na důchody v ozbrojených složkách a důchodové a ostatní dávky vyplacené do ciziny, naopak je zahrnuto nekomerční důchodové pojištění, náhrady povah rehabilitací a ostatní dávky,</t>
    </r>
  </si>
  <si>
    <r>
      <t xml:space="preserve">3) </t>
    </r>
    <r>
      <rPr>
        <sz val="9"/>
        <rFont val="Times New Roman"/>
        <family val="1"/>
        <charset val="238"/>
      </rPr>
      <t>bez převodů na depozitní účet, vratek zaniklých dávek a převodů na příjmový účet státního rozpočtu; dávka náhradní výživné byla zavedena od 1. 7. 2021,</t>
    </r>
  </si>
  <si>
    <r>
      <t xml:space="preserve">3) </t>
    </r>
    <r>
      <rPr>
        <i/>
        <sz val="9"/>
        <rFont val="Times New Roman"/>
        <family val="1"/>
        <charset val="238"/>
      </rPr>
      <t>without transfers to deposit accounts, drawbacks for defunct benefits and transfers of overpayments from previous years transferred to state budget</t>
    </r>
    <r>
      <rPr>
        <sz val="9"/>
        <rFont val="Calibri"/>
        <family val="2"/>
        <charset val="238"/>
      </rPr>
      <t>;</t>
    </r>
    <r>
      <rPr>
        <i/>
        <sz val="9"/>
        <rFont val="Times New Roman"/>
        <family val="1"/>
        <charset val="238"/>
      </rPr>
      <t xml:space="preserve"> advance of maintenance payment introduced as of July 1, 2021,</t>
    </r>
  </si>
  <si>
    <r>
      <t xml:space="preserve">State social support and foster care benefits
 and advance of maintenance payment </t>
    </r>
    <r>
      <rPr>
        <i/>
        <vertAlign val="superscript"/>
        <sz val="9"/>
        <rFont val="Times New Roman"/>
        <family val="1"/>
        <charset val="238"/>
      </rPr>
      <t>3)</t>
    </r>
  </si>
  <si>
    <r>
      <t xml:space="preserve">Dávky státní sociální podpory, dávky pěstounské péče a náhradní výživné </t>
    </r>
    <r>
      <rPr>
        <vertAlign val="superscript"/>
        <sz val="9"/>
        <rFont val="Times New Roman"/>
        <family val="1"/>
        <charset val="238"/>
      </rPr>
      <t>3)</t>
    </r>
  </si>
  <si>
    <t>** data ČSÚ (k 20. 6. 2024)</t>
  </si>
  <si>
    <t>** CZSO (data as of June 20, 2024)</t>
  </si>
  <si>
    <t>Pramen: ČSÚ (údaje k 20. 6. 2024)</t>
  </si>
  <si>
    <t>Source: Czech Statistical Office (data as of June 20,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</si>
</sst>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-* #,##0.00\ _K_č_-;\-* #,##0.00\ _K_č_-;_-* &quot;-&quot;??\ _K_č_-;_-@_-"/>
    <numFmt numFmtId="165" formatCode="#,##0.0"/>
    <numFmt numFmtId="166" formatCode="0.0"/>
    <numFmt numFmtId="167" formatCode="d/\ m\Řs\ˇ\c\ yyyy"/>
    <numFmt numFmtId="168" formatCode="\$#,##0\ ;\(\$#,##0\)"/>
    <numFmt numFmtId="169" formatCode="#,##0_K"/>
    <numFmt numFmtId="170" formatCode="#,###_K"/>
    <numFmt numFmtId="171" formatCode="m\o\n\th\ d\,\ \y\y\y\y"/>
    <numFmt numFmtId="172" formatCode="#,##0__;\-\ #,##0__;* "/>
    <numFmt numFmtId="173" formatCode="#,##0\ &quot;Kčs&quot;;\-#,##0\ &quot;Kčs&quot;"/>
    <numFmt numFmtId="174" formatCode="#,##0.0__;\-\ #,##0.0__;* "/>
    <numFmt numFmtId="175" formatCode="#,##0.00__;\-\ #,##0.00__;* "/>
  </numFmts>
  <fonts count="66" x14ac:knownFonts="1">
    <font>
      <sz val="10"/>
      <name val="Arial CE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0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vertAlign val="superscript"/>
      <sz val="9"/>
      <name val="Times New Roman"/>
      <family val="1"/>
      <charset val="238"/>
    </font>
    <font>
      <b/>
      <sz val="12"/>
      <name val="Arial CE"/>
      <charset val="238"/>
    </font>
    <font>
      <sz val="11"/>
      <name val="Times New Roman"/>
      <family val="1"/>
      <charset val="238"/>
    </font>
    <font>
      <sz val="9"/>
      <name val="Times New Roman"/>
      <family val="1"/>
      <charset val="238"/>
    </font>
    <font>
      <sz val="1"/>
      <color indexed="8"/>
      <name val="Courier"/>
      <family val="3"/>
    </font>
    <font>
      <sz val="10"/>
      <name val="Arial CE"/>
      <charset val="238"/>
    </font>
    <font>
      <sz val="10"/>
      <name val="Arial"/>
      <family val="2"/>
      <charset val="238"/>
    </font>
    <font>
      <sz val="12"/>
      <name val="System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b/>
      <sz val="1"/>
      <color indexed="8"/>
      <name val="Courier"/>
      <family val="3"/>
    </font>
    <font>
      <sz val="10"/>
      <name val="Times New Roman CE"/>
      <family val="1"/>
      <charset val="238"/>
    </font>
    <font>
      <sz val="18"/>
      <name val="System"/>
      <family val="2"/>
      <charset val="238"/>
    </font>
    <font>
      <sz val="8"/>
      <name val="System"/>
      <family val="2"/>
      <charset val="238"/>
    </font>
    <font>
      <sz val="8"/>
      <name val="Arial CE"/>
    </font>
    <font>
      <sz val="10"/>
      <name val="Times New Roman"/>
      <family val="1"/>
      <charset val="238"/>
    </font>
    <font>
      <sz val="9"/>
      <name val="Arial CE"/>
    </font>
    <font>
      <u/>
      <sz val="9"/>
      <name val="Times New Roman"/>
      <family val="1"/>
      <charset val="238"/>
    </font>
    <font>
      <sz val="9"/>
      <name val="Times New Roman CE"/>
      <family val="1"/>
      <charset val="238"/>
    </font>
    <font>
      <vertAlign val="superscript"/>
      <sz val="9"/>
      <name val="Times New Roman CE"/>
      <charset val="238"/>
    </font>
    <font>
      <sz val="9"/>
      <name val="Arial"/>
      <family val="2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sz val="9"/>
      <color theme="1"/>
      <name val="Times New Roman"/>
      <family val="1"/>
      <charset val="238"/>
    </font>
    <font>
      <sz val="13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2"/>
      <color rgb="FFFF0000"/>
      <name val="Arial CE"/>
      <family val="2"/>
      <charset val="238"/>
    </font>
    <font>
      <b/>
      <sz val="12"/>
      <color rgb="FFFF0000"/>
      <name val="Arial CE"/>
      <charset val="238"/>
    </font>
    <font>
      <sz val="16"/>
      <name val="Times New Roman"/>
      <family val="1"/>
      <charset val="238"/>
    </font>
    <font>
      <sz val="9"/>
      <name val="Arial CE"/>
      <charset val="238"/>
    </font>
    <font>
      <i/>
      <sz val="9"/>
      <color theme="1"/>
      <name val="Times New Roman"/>
      <family val="1"/>
      <charset val="238"/>
    </font>
    <font>
      <i/>
      <sz val="9"/>
      <name val="Times New Roman"/>
      <family val="1"/>
      <charset val="238"/>
    </font>
    <font>
      <i/>
      <vertAlign val="superscript"/>
      <sz val="9"/>
      <name val="Times New Roman"/>
      <family val="1"/>
      <charset val="238"/>
    </font>
    <font>
      <i/>
      <sz val="9"/>
      <name val="Times New Roman CE"/>
      <family val="1"/>
      <charset val="238"/>
    </font>
    <font>
      <i/>
      <vertAlign val="superscript"/>
      <sz val="9"/>
      <name val="Times New Roman CE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name val="Arial CE"/>
      <charset val="238"/>
    </font>
    <font>
      <sz val="9"/>
      <color theme="1"/>
      <name val="Arial CE"/>
      <charset val="238"/>
    </font>
    <font>
      <b/>
      <sz val="9"/>
      <color theme="1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b/>
      <sz val="12"/>
      <name val="Times New Roman"/>
      <family val="1"/>
    </font>
    <font>
      <b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i/>
      <sz val="10"/>
      <name val="Arial CE"/>
      <charset val="238"/>
    </font>
    <font>
      <i/>
      <sz val="9"/>
      <name val="Arial CE"/>
      <charset val="238"/>
    </font>
    <font>
      <sz val="13"/>
      <name val="Times New Roman"/>
      <family val="1"/>
      <charset val="238"/>
    </font>
    <font>
      <sz val="9"/>
      <name val="Calibri"/>
      <family val="2"/>
      <charset val="238"/>
    </font>
    <font>
      <u/>
      <sz val="9"/>
      <name val="Times New Roman"/>
      <family val="1"/>
    </font>
    <font>
      <i/>
      <sz val="9"/>
      <name val="Times New Roman"/>
      <family val="1"/>
    </font>
    <font>
      <vertAlign val="superscript"/>
      <sz val="9"/>
      <name val="Times New Roman"/>
      <family val="1"/>
    </font>
    <font>
      <sz val="9"/>
      <color rgb="FFFF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gray0625">
        <fgColor indexed="8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34">
    <xf numFmtId="0" fontId="0" fillId="0" borderId="0"/>
    <xf numFmtId="37" fontId="11" fillId="0" borderId="0">
      <protection locked="0"/>
    </xf>
    <xf numFmtId="172" fontId="12" fillId="0" borderId="0" applyFont="0" applyFill="0" applyBorder="0" applyAlignment="0" applyProtection="0"/>
    <xf numFmtId="1" fontId="11" fillId="0" borderId="0">
      <protection locked="0"/>
    </xf>
    <xf numFmtId="3" fontId="13" fillId="0" borderId="0" applyFill="0" applyBorder="0" applyAlignment="0" applyProtection="0"/>
    <xf numFmtId="1" fontId="11" fillId="0" borderId="0">
      <protection locked="0"/>
    </xf>
    <xf numFmtId="173" fontId="13" fillId="0" borderId="0" applyFill="0" applyBorder="0" applyAlignment="0" applyProtection="0"/>
    <xf numFmtId="164" fontId="12" fillId="0" borderId="0" applyFont="0" applyFill="0" applyBorder="0" applyAlignment="0" applyProtection="0"/>
    <xf numFmtId="171" fontId="11" fillId="0" borderId="0">
      <protection locked="0"/>
    </xf>
    <xf numFmtId="167" fontId="11" fillId="0" borderId="0">
      <protection locked="0"/>
    </xf>
    <xf numFmtId="174" fontId="12" fillId="0" borderId="0" applyFont="0" applyFill="0" applyBorder="0" applyAlignment="0" applyProtection="0">
      <alignment horizontal="right"/>
    </xf>
    <xf numFmtId="175" fontId="12" fillId="0" borderId="1" applyFont="0" applyFill="0" applyBorder="0" applyProtection="0">
      <alignment horizontal="right"/>
    </xf>
    <xf numFmtId="3" fontId="14" fillId="0" borderId="0" applyFont="0" applyFill="0" applyBorder="0" applyAlignment="0" applyProtection="0"/>
    <xf numFmtId="1" fontId="11" fillId="0" borderId="0">
      <protection locked="0"/>
    </xf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>
      <protection locked="0"/>
    </xf>
    <xf numFmtId="0" fontId="17" fillId="0" borderId="0">
      <protection locked="0"/>
    </xf>
    <xf numFmtId="0" fontId="12" fillId="0" borderId="0" applyFont="0" applyFill="0" applyBorder="0" applyProtection="0"/>
    <xf numFmtId="170" fontId="12" fillId="0" borderId="0"/>
    <xf numFmtId="37" fontId="11" fillId="0" borderId="0">
      <protection locked="0"/>
    </xf>
    <xf numFmtId="168" fontId="14" fillId="0" borderId="0" applyFont="0" applyFill="0" applyBorder="0" applyAlignment="0" applyProtection="0"/>
    <xf numFmtId="0" fontId="17" fillId="0" borderId="0">
      <protection locked="0"/>
    </xf>
    <xf numFmtId="0" fontId="17" fillId="0" borderId="0">
      <protection locked="0"/>
    </xf>
    <xf numFmtId="0" fontId="13" fillId="0" borderId="0" applyNumberFormat="0" applyFill="0" applyBorder="0" applyAlignment="0" applyProtection="0"/>
    <xf numFmtId="0" fontId="12" fillId="0" borderId="0"/>
    <xf numFmtId="169" fontId="18" fillId="0" borderId="0"/>
    <xf numFmtId="1" fontId="11" fillId="0" borderId="0">
      <protection locked="0"/>
    </xf>
    <xf numFmtId="37" fontId="11" fillId="0" borderId="0">
      <protection locked="0"/>
    </xf>
    <xf numFmtId="2" fontId="14" fillId="0" borderId="0" applyFont="0" applyFill="0" applyBorder="0" applyAlignment="0" applyProtection="0"/>
    <xf numFmtId="0" fontId="11" fillId="0" borderId="2">
      <protection locked="0"/>
    </xf>
    <xf numFmtId="3" fontId="12" fillId="2" borderId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227">
    <xf numFmtId="0" fontId="0" fillId="0" borderId="0" xfId="0"/>
    <xf numFmtId="0" fontId="2" fillId="0" borderId="3" xfId="0" applyFont="1" applyBorder="1"/>
    <xf numFmtId="0" fontId="0" fillId="0" borderId="0" xfId="0" applyBorder="1"/>
    <xf numFmtId="0" fontId="3" fillId="0" borderId="0" xfId="0" applyFont="1" applyAlignment="1">
      <alignment vertical="center"/>
    </xf>
    <xf numFmtId="0" fontId="1" fillId="0" borderId="3" xfId="0" applyFont="1" applyBorder="1"/>
    <xf numFmtId="0" fontId="8" fillId="0" borderId="3" xfId="0" applyFont="1" applyBorder="1" applyAlignment="1">
      <alignment horizontal="center"/>
    </xf>
    <xf numFmtId="0" fontId="28" fillId="0" borderId="0" xfId="0" applyFont="1"/>
    <xf numFmtId="0" fontId="30" fillId="0" borderId="0" xfId="0" applyFont="1"/>
    <xf numFmtId="0" fontId="29" fillId="0" borderId="0" xfId="0" applyFont="1" applyAlignment="1">
      <alignment horizontal="right"/>
    </xf>
    <xf numFmtId="0" fontId="31" fillId="0" borderId="0" xfId="0" applyFont="1"/>
    <xf numFmtId="166" fontId="3" fillId="0" borderId="0" xfId="0" applyNumberFormat="1" applyFont="1" applyAlignment="1">
      <alignment vertical="center"/>
    </xf>
    <xf numFmtId="0" fontId="22" fillId="0" borderId="0" xfId="0" applyFont="1"/>
    <xf numFmtId="0" fontId="32" fillId="0" borderId="0" xfId="0" applyFont="1"/>
    <xf numFmtId="0" fontId="33" fillId="0" borderId="0" xfId="0" applyFont="1"/>
    <xf numFmtId="0" fontId="33" fillId="0" borderId="0" xfId="0" applyFont="1" applyAlignment="1">
      <alignment horizontal="right"/>
    </xf>
    <xf numFmtId="0" fontId="35" fillId="0" borderId="0" xfId="0" applyFont="1" applyBorder="1" applyAlignment="1">
      <alignment horizontal="centerContinuous"/>
    </xf>
    <xf numFmtId="0" fontId="36" fillId="0" borderId="0" xfId="0" applyFont="1"/>
    <xf numFmtId="0" fontId="9" fillId="0" borderId="0" xfId="0" applyFont="1" applyAlignment="1">
      <alignment horizontal="right"/>
    </xf>
    <xf numFmtId="0" fontId="10" fillId="0" borderId="0" xfId="0" applyFont="1" applyAlignment="1">
      <alignment horizontal="left" vertical="center"/>
    </xf>
    <xf numFmtId="0" fontId="37" fillId="0" borderId="0" xfId="0" applyFont="1" applyBorder="1" applyAlignment="1">
      <alignment vertical="center"/>
    </xf>
    <xf numFmtId="165" fontId="38" fillId="0" borderId="3" xfId="0" applyNumberFormat="1" applyFont="1" applyBorder="1" applyAlignment="1">
      <alignment horizontal="center"/>
    </xf>
    <xf numFmtId="165" fontId="27" fillId="0" borderId="0" xfId="0" applyNumberFormat="1" applyFont="1" applyBorder="1" applyAlignment="1">
      <alignment vertical="center"/>
    </xf>
    <xf numFmtId="0" fontId="39" fillId="0" borderId="3" xfId="0" applyFont="1" applyBorder="1" applyAlignment="1">
      <alignment horizontal="center"/>
    </xf>
    <xf numFmtId="3" fontId="10" fillId="0" borderId="6" xfId="0" applyNumberFormat="1" applyFont="1" applyBorder="1" applyAlignment="1">
      <alignment horizontal="center" vertical="center"/>
    </xf>
    <xf numFmtId="3" fontId="10" fillId="0" borderId="7" xfId="0" applyNumberFormat="1" applyFont="1" applyBorder="1" applyAlignment="1">
      <alignment horizontal="center" vertical="center"/>
    </xf>
    <xf numFmtId="3" fontId="10" fillId="0" borderId="8" xfId="0" applyNumberFormat="1" applyFont="1" applyBorder="1" applyAlignment="1">
      <alignment horizontal="center" vertical="center"/>
    </xf>
    <xf numFmtId="0" fontId="22" fillId="0" borderId="0" xfId="0" applyFont="1" applyAlignment="1">
      <alignment horizontal="right"/>
    </xf>
    <xf numFmtId="0" fontId="40" fillId="0" borderId="0" xfId="0" applyFont="1"/>
    <xf numFmtId="0" fontId="10" fillId="0" borderId="0" xfId="0" applyFont="1" applyBorder="1"/>
    <xf numFmtId="0" fontId="10" fillId="0" borderId="0" xfId="0" applyFont="1" applyBorder="1" applyAlignment="1"/>
    <xf numFmtId="0" fontId="31" fillId="4" borderId="10" xfId="0" applyFont="1" applyFill="1" applyBorder="1" applyAlignment="1">
      <alignment horizontal="center" vertical="center"/>
    </xf>
    <xf numFmtId="3" fontId="43" fillId="0" borderId="0" xfId="0" applyNumberFormat="1" applyFont="1" applyAlignment="1">
      <alignment horizontal="right"/>
    </xf>
    <xf numFmtId="0" fontId="42" fillId="4" borderId="4" xfId="0" applyFont="1" applyFill="1" applyBorder="1" applyAlignment="1">
      <alignment horizontal="center"/>
    </xf>
    <xf numFmtId="0" fontId="10" fillId="0" borderId="0" xfId="0" applyFont="1" applyAlignment="1">
      <alignment horizontal="right"/>
    </xf>
    <xf numFmtId="0" fontId="43" fillId="0" borderId="0" xfId="0" applyFont="1" applyAlignment="1">
      <alignment horizontal="right"/>
    </xf>
    <xf numFmtId="0" fontId="55" fillId="0" borderId="0" xfId="0" applyFont="1"/>
    <xf numFmtId="0" fontId="56" fillId="0" borderId="0" xfId="0" applyFont="1"/>
    <xf numFmtId="0" fontId="57" fillId="0" borderId="0" xfId="0" applyFont="1" applyAlignment="1">
      <alignment horizontal="left" vertical="center" readingOrder="1"/>
    </xf>
    <xf numFmtId="0" fontId="49" fillId="0" borderId="0" xfId="0" applyFont="1" applyAlignment="1">
      <alignment horizontal="left"/>
    </xf>
    <xf numFmtId="0" fontId="42" fillId="4" borderId="6" xfId="0" applyFont="1" applyFill="1" applyBorder="1" applyAlignment="1">
      <alignment vertical="center"/>
    </xf>
    <xf numFmtId="0" fontId="42" fillId="4" borderId="7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43" fillId="4" borderId="7" xfId="0" applyFont="1" applyFill="1" applyBorder="1" applyAlignment="1">
      <alignment horizontal="left" vertical="center"/>
    </xf>
    <xf numFmtId="0" fontId="43" fillId="4" borderId="8" xfId="0" applyFont="1" applyFill="1" applyBorder="1" applyAlignment="1">
      <alignment horizontal="left" vertical="center"/>
    </xf>
    <xf numFmtId="0" fontId="49" fillId="0" borderId="0" xfId="0" applyFont="1" applyBorder="1" applyAlignment="1">
      <alignment horizontal="left" vertical="top" wrapText="1"/>
    </xf>
    <xf numFmtId="0" fontId="50" fillId="0" borderId="0" xfId="0" applyFont="1" applyBorder="1" applyAlignment="1">
      <alignment vertical="top" wrapText="1"/>
    </xf>
    <xf numFmtId="0" fontId="6" fillId="0" borderId="0" xfId="0" applyFont="1" applyAlignment="1">
      <alignment horizontal="right" vertical="center"/>
    </xf>
    <xf numFmtId="3" fontId="43" fillId="0" borderId="0" xfId="0" applyNumberFormat="1" applyFont="1" applyAlignment="1">
      <alignment horizontal="right"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50" fillId="0" borderId="5" xfId="0" applyFont="1" applyBorder="1" applyAlignment="1">
      <alignment horizontal="center" vertical="center" wrapText="1"/>
    </xf>
    <xf numFmtId="165" fontId="10" fillId="3" borderId="7" xfId="0" applyNumberFormat="1" applyFont="1" applyFill="1" applyBorder="1" applyAlignment="1">
      <alignment horizontal="center" vertical="center"/>
    </xf>
    <xf numFmtId="165" fontId="10" fillId="3" borderId="4" xfId="0" applyNumberFormat="1" applyFont="1" applyFill="1" applyBorder="1" applyAlignment="1">
      <alignment horizontal="center" vertical="center"/>
    </xf>
    <xf numFmtId="165" fontId="10" fillId="3" borderId="19" xfId="0" applyNumberFormat="1" applyFont="1" applyFill="1" applyBorder="1" applyAlignment="1">
      <alignment horizontal="center" vertical="center"/>
    </xf>
    <xf numFmtId="166" fontId="10" fillId="3" borderId="8" xfId="0" applyNumberFormat="1" applyFont="1" applyFill="1" applyBorder="1" applyAlignment="1">
      <alignment horizontal="center" vertical="center"/>
    </xf>
    <xf numFmtId="166" fontId="10" fillId="3" borderId="9" xfId="0" applyNumberFormat="1" applyFont="1" applyFill="1" applyBorder="1" applyAlignment="1">
      <alignment horizontal="center" vertical="center"/>
    </xf>
    <xf numFmtId="49" fontId="10" fillId="3" borderId="7" xfId="0" applyNumberFormat="1" applyFont="1" applyFill="1" applyBorder="1" applyAlignment="1">
      <alignment horizontal="center" vertical="center"/>
    </xf>
    <xf numFmtId="49" fontId="10" fillId="3" borderId="19" xfId="0" applyNumberFormat="1" applyFont="1" applyFill="1" applyBorder="1" applyAlignment="1">
      <alignment horizontal="center" vertical="center"/>
    </xf>
    <xf numFmtId="3" fontId="10" fillId="0" borderId="7" xfId="0" applyNumberFormat="1" applyFont="1" applyFill="1" applyBorder="1" applyAlignment="1">
      <alignment horizontal="center" vertical="center"/>
    </xf>
    <xf numFmtId="166" fontId="30" fillId="0" borderId="0" xfId="0" applyNumberFormat="1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49" fontId="43" fillId="4" borderId="19" xfId="0" applyNumberFormat="1" applyFont="1" applyFill="1" applyBorder="1" applyAlignment="1">
      <alignment horizontal="right" indent="1"/>
    </xf>
    <xf numFmtId="0" fontId="42" fillId="4" borderId="5" xfId="0" applyFont="1" applyFill="1" applyBorder="1" applyAlignment="1">
      <alignment horizontal="center"/>
    </xf>
    <xf numFmtId="166" fontId="10" fillId="3" borderId="7" xfId="0" applyNumberFormat="1" applyFont="1" applyFill="1" applyBorder="1" applyAlignment="1">
      <alignment horizontal="center" vertical="center"/>
    </xf>
    <xf numFmtId="166" fontId="10" fillId="3" borderId="4" xfId="0" applyNumberFormat="1" applyFont="1" applyFill="1" applyBorder="1" applyAlignment="1">
      <alignment horizontal="center" vertical="center"/>
    </xf>
    <xf numFmtId="166" fontId="10" fillId="3" borderId="19" xfId="0" applyNumberFormat="1" applyFont="1" applyFill="1" applyBorder="1" applyAlignment="1">
      <alignment horizontal="center" vertical="center"/>
    </xf>
    <xf numFmtId="0" fontId="42" fillId="4" borderId="0" xfId="0" applyFont="1" applyFill="1" applyBorder="1" applyAlignment="1">
      <alignment horizontal="center"/>
    </xf>
    <xf numFmtId="0" fontId="31" fillId="4" borderId="6" xfId="0" applyFont="1" applyFill="1" applyBorder="1" applyAlignment="1">
      <alignment vertical="center"/>
    </xf>
    <xf numFmtId="0" fontId="31" fillId="4" borderId="7" xfId="0" applyFont="1" applyFill="1" applyBorder="1" applyAlignment="1">
      <alignment vertical="center"/>
    </xf>
    <xf numFmtId="49" fontId="31" fillId="4" borderId="7" xfId="0" applyNumberFormat="1" applyFont="1" applyFill="1" applyBorder="1" applyAlignment="1">
      <alignment vertical="center"/>
    </xf>
    <xf numFmtId="0" fontId="31" fillId="4" borderId="7" xfId="0" applyFont="1" applyFill="1" applyBorder="1" applyAlignment="1">
      <alignment vertical="center" wrapText="1"/>
    </xf>
    <xf numFmtId="49" fontId="31" fillId="4" borderId="8" xfId="0" applyNumberFormat="1" applyFont="1" applyFill="1" applyBorder="1" applyAlignment="1">
      <alignment vertical="center"/>
    </xf>
    <xf numFmtId="0" fontId="31" fillId="4" borderId="4" xfId="0" applyFont="1" applyFill="1" applyBorder="1" applyAlignment="1">
      <alignment horizontal="center" vertical="center"/>
    </xf>
    <xf numFmtId="0" fontId="31" fillId="4" borderId="0" xfId="0" applyFont="1" applyFill="1" applyBorder="1" applyAlignment="1">
      <alignment horizontal="center" vertical="center"/>
    </xf>
    <xf numFmtId="0" fontId="31" fillId="4" borderId="5" xfId="0" applyFont="1" applyFill="1" applyBorder="1" applyAlignment="1">
      <alignment horizontal="center" vertical="center"/>
    </xf>
    <xf numFmtId="0" fontId="52" fillId="4" borderId="0" xfId="0" applyFont="1" applyFill="1" applyBorder="1" applyAlignment="1">
      <alignment horizontal="center" vertical="center"/>
    </xf>
    <xf numFmtId="49" fontId="42" fillId="4" borderId="7" xfId="0" applyNumberFormat="1" applyFont="1" applyFill="1" applyBorder="1" applyAlignment="1">
      <alignment vertical="center"/>
    </xf>
    <xf numFmtId="0" fontId="42" fillId="4" borderId="7" xfId="0" applyFont="1" applyFill="1" applyBorder="1" applyAlignment="1">
      <alignment vertical="center" wrapText="1"/>
    </xf>
    <xf numFmtId="49" fontId="42" fillId="4" borderId="8" xfId="0" applyNumberFormat="1" applyFont="1" applyFill="1" applyBorder="1" applyAlignment="1">
      <alignment vertical="center"/>
    </xf>
    <xf numFmtId="0" fontId="47" fillId="0" borderId="0" xfId="0" applyFont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49" fillId="0" borderId="0" xfId="0" applyFont="1" applyBorder="1" applyAlignment="1">
      <alignment horizontal="left" vertical="center"/>
    </xf>
    <xf numFmtId="0" fontId="31" fillId="0" borderId="0" xfId="0" applyFont="1" applyAlignment="1">
      <alignment horizontal="right" vertical="center"/>
    </xf>
    <xf numFmtId="0" fontId="42" fillId="0" borderId="0" xfId="0" applyFont="1" applyAlignment="1">
      <alignment horizontal="right" vertical="center"/>
    </xf>
    <xf numFmtId="0" fontId="31" fillId="4" borderId="19" xfId="0" applyFont="1" applyFill="1" applyBorder="1" applyAlignment="1">
      <alignment vertical="center"/>
    </xf>
    <xf numFmtId="0" fontId="31" fillId="4" borderId="4" xfId="0" applyFont="1" applyFill="1" applyBorder="1" applyAlignment="1">
      <alignment vertical="center"/>
    </xf>
    <xf numFmtId="0" fontId="42" fillId="4" borderId="19" xfId="0" applyFont="1" applyFill="1" applyBorder="1" applyAlignment="1">
      <alignment vertical="center"/>
    </xf>
    <xf numFmtId="0" fontId="42" fillId="4" borderId="4" xfId="0" applyFont="1" applyFill="1" applyBorder="1" applyAlignment="1">
      <alignment vertical="center"/>
    </xf>
    <xf numFmtId="0" fontId="54" fillId="0" borderId="0" xfId="0" applyFont="1" applyAlignment="1">
      <alignment horizontal="left" vertical="center"/>
    </xf>
    <xf numFmtId="0" fontId="56" fillId="0" borderId="0" xfId="0" applyFont="1" applyAlignment="1">
      <alignment horizontal="left" vertical="center"/>
    </xf>
    <xf numFmtId="0" fontId="24" fillId="4" borderId="13" xfId="0" applyFont="1" applyFill="1" applyBorder="1" applyAlignment="1">
      <alignment horizontal="center" vertical="center"/>
    </xf>
    <xf numFmtId="0" fontId="24" fillId="4" borderId="6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3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10" fillId="4" borderId="6" xfId="0" applyFont="1" applyFill="1" applyBorder="1" applyAlignment="1">
      <alignment vertical="center"/>
    </xf>
    <xf numFmtId="166" fontId="10" fillId="0" borderId="13" xfId="0" applyNumberFormat="1" applyFont="1" applyBorder="1" applyAlignment="1">
      <alignment horizontal="center" vertical="center"/>
    </xf>
    <xf numFmtId="166" fontId="10" fillId="0" borderId="6" xfId="0" applyNumberFormat="1" applyFont="1" applyBorder="1" applyAlignment="1">
      <alignment horizontal="center" vertical="center"/>
    </xf>
    <xf numFmtId="0" fontId="10" fillId="4" borderId="7" xfId="0" applyFont="1" applyFill="1" applyBorder="1" applyAlignment="1">
      <alignment vertical="center"/>
    </xf>
    <xf numFmtId="166" fontId="10" fillId="0" borderId="19" xfId="0" applyNumberFormat="1" applyFont="1" applyBorder="1" applyAlignment="1">
      <alignment horizontal="center" vertical="center"/>
    </xf>
    <xf numFmtId="166" fontId="10" fillId="0" borderId="7" xfId="0" applyNumberFormat="1" applyFont="1" applyBorder="1" applyAlignment="1">
      <alignment horizontal="center" vertical="center"/>
    </xf>
    <xf numFmtId="0" fontId="25" fillId="4" borderId="7" xfId="0" applyFont="1" applyFill="1" applyBorder="1" applyAlignment="1">
      <alignment vertical="center"/>
    </xf>
    <xf numFmtId="0" fontId="45" fillId="4" borderId="7" xfId="0" applyFont="1" applyFill="1" applyBorder="1" applyAlignment="1">
      <alignment horizontal="left" vertical="center"/>
    </xf>
    <xf numFmtId="0" fontId="10" fillId="4" borderId="8" xfId="0" applyFont="1" applyFill="1" applyBorder="1" applyAlignment="1">
      <alignment vertical="center"/>
    </xf>
    <xf numFmtId="166" fontId="10" fillId="0" borderId="9" xfId="0" applyNumberFormat="1" applyFont="1" applyBorder="1" applyAlignment="1">
      <alignment horizontal="center" vertical="center"/>
    </xf>
    <xf numFmtId="166" fontId="10" fillId="0" borderId="8" xfId="0" applyNumberFormat="1" applyFont="1" applyBorder="1" applyAlignment="1">
      <alignment horizontal="center" vertical="center"/>
    </xf>
    <xf numFmtId="0" fontId="42" fillId="4" borderId="8" xfId="0" applyFont="1" applyFill="1" applyBorder="1" applyAlignment="1">
      <alignment horizontal="left" vertical="center"/>
    </xf>
    <xf numFmtId="0" fontId="22" fillId="0" borderId="0" xfId="0" applyFont="1" applyBorder="1"/>
    <xf numFmtId="0" fontId="10" fillId="0" borderId="0" xfId="0" applyFont="1" applyBorder="1" applyAlignment="1">
      <alignment horizontal="center"/>
    </xf>
    <xf numFmtId="0" fontId="10" fillId="0" borderId="0" xfId="0" applyFont="1" applyAlignment="1">
      <alignment horizontal="right" vertical="center"/>
    </xf>
    <xf numFmtId="0" fontId="43" fillId="0" borderId="0" xfId="0" applyFont="1" applyAlignment="1">
      <alignment horizontal="right" vertical="center"/>
    </xf>
    <xf numFmtId="0" fontId="42" fillId="0" borderId="0" xfId="0" applyFont="1" applyFill="1" applyBorder="1" applyAlignment="1">
      <alignment vertical="center"/>
    </xf>
    <xf numFmtId="0" fontId="0" fillId="0" borderId="0" xfId="0" applyFill="1" applyBorder="1"/>
    <xf numFmtId="0" fontId="42" fillId="0" borderId="0" xfId="0" applyFont="1" applyFill="1" applyBorder="1" applyAlignment="1">
      <alignment vertical="center" textRotation="90"/>
    </xf>
    <xf numFmtId="0" fontId="48" fillId="0" borderId="0" xfId="0" applyFont="1" applyAlignment="1">
      <alignment vertical="center" wrapText="1"/>
    </xf>
    <xf numFmtId="0" fontId="50" fillId="0" borderId="0" xfId="0" applyFont="1" applyBorder="1" applyAlignment="1">
      <alignment vertical="center" wrapText="1"/>
    </xf>
    <xf numFmtId="3" fontId="10" fillId="0" borderId="22" xfId="0" applyNumberFormat="1" applyFont="1" applyBorder="1" applyAlignment="1">
      <alignment horizontal="center" vertical="center"/>
    </xf>
    <xf numFmtId="3" fontId="10" fillId="0" borderId="23" xfId="0" applyNumberFormat="1" applyFont="1" applyBorder="1" applyAlignment="1">
      <alignment horizontal="center" vertical="center"/>
    </xf>
    <xf numFmtId="3" fontId="10" fillId="0" borderId="24" xfId="0" applyNumberFormat="1" applyFont="1" applyBorder="1" applyAlignment="1">
      <alignment horizontal="center" vertical="center"/>
    </xf>
    <xf numFmtId="0" fontId="10" fillId="0" borderId="0" xfId="0" applyFont="1" applyAlignment="1">
      <alignment vertical="top"/>
    </xf>
    <xf numFmtId="0" fontId="10" fillId="0" borderId="0" xfId="0" applyFont="1"/>
    <xf numFmtId="0" fontId="60" fillId="0" borderId="0" xfId="0" applyFont="1"/>
    <xf numFmtId="0" fontId="50" fillId="0" borderId="0" xfId="0" applyFont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center" vertical="center"/>
    </xf>
    <xf numFmtId="49" fontId="10" fillId="0" borderId="19" xfId="0" applyNumberFormat="1" applyFont="1" applyBorder="1" applyAlignment="1">
      <alignment horizontal="center" vertical="center"/>
    </xf>
    <xf numFmtId="3" fontId="10" fillId="0" borderId="19" xfId="0" applyNumberFormat="1" applyFont="1" applyBorder="1" applyAlignment="1">
      <alignment horizontal="center" vertical="center"/>
    </xf>
    <xf numFmtId="165" fontId="10" fillId="0" borderId="8" xfId="0" applyNumberFormat="1" applyFont="1" applyBorder="1" applyAlignment="1">
      <alignment horizontal="center" vertical="center"/>
    </xf>
    <xf numFmtId="165" fontId="10" fillId="0" borderId="9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3" fillId="0" borderId="0" xfId="0" applyFont="1" applyAlignment="1">
      <alignment vertical="top"/>
    </xf>
    <xf numFmtId="166" fontId="3" fillId="0" borderId="0" xfId="0" applyNumberFormat="1" applyFont="1" applyAlignment="1">
      <alignment vertical="top"/>
    </xf>
    <xf numFmtId="166" fontId="10" fillId="0" borderId="10" xfId="0" applyNumberFormat="1" applyFont="1" applyBorder="1" applyAlignment="1">
      <alignment horizontal="center" vertical="center"/>
    </xf>
    <xf numFmtId="0" fontId="43" fillId="4" borderId="6" xfId="0" applyFont="1" applyFill="1" applyBorder="1" applyAlignment="1">
      <alignment horizontal="left" vertical="center"/>
    </xf>
    <xf numFmtId="0" fontId="43" fillId="4" borderId="7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vertical="center" wrapText="1"/>
    </xf>
    <xf numFmtId="0" fontId="43" fillId="4" borderId="7" xfId="0" applyFont="1" applyFill="1" applyBorder="1" applyAlignment="1">
      <alignment horizontal="left" vertical="center" wrapText="1"/>
    </xf>
    <xf numFmtId="0" fontId="43" fillId="0" borderId="0" xfId="0" applyFont="1" applyAlignment="1">
      <alignment vertical="center"/>
    </xf>
    <xf numFmtId="0" fontId="6" fillId="0" borderId="0" xfId="0" applyFont="1" applyBorder="1"/>
    <xf numFmtId="0" fontId="62" fillId="0" borderId="0" xfId="0" applyFont="1" applyBorder="1"/>
    <xf numFmtId="166" fontId="6" fillId="0" borderId="0" xfId="0" applyNumberFormat="1" applyFont="1" applyAlignment="1">
      <alignment horizontal="center" vertical="center"/>
    </xf>
    <xf numFmtId="0" fontId="63" fillId="0" borderId="0" xfId="0" applyFont="1" applyBorder="1"/>
    <xf numFmtId="0" fontId="6" fillId="0" borderId="0" xfId="0" applyFont="1"/>
    <xf numFmtId="0" fontId="64" fillId="0" borderId="0" xfId="0" applyFont="1"/>
    <xf numFmtId="0" fontId="3" fillId="0" borderId="0" xfId="0" applyFont="1"/>
    <xf numFmtId="0" fontId="63" fillId="0" borderId="0" xfId="0" applyFont="1"/>
    <xf numFmtId="165" fontId="65" fillId="3" borderId="19" xfId="0" applyNumberFormat="1" applyFont="1" applyFill="1" applyBorder="1" applyAlignment="1">
      <alignment horizontal="center" vertical="center"/>
    </xf>
    <xf numFmtId="166" fontId="65" fillId="3" borderId="19" xfId="0" applyNumberFormat="1" applyFont="1" applyFill="1" applyBorder="1" applyAlignment="1">
      <alignment horizontal="center" vertical="center"/>
    </xf>
    <xf numFmtId="49" fontId="65" fillId="3" borderId="19" xfId="0" applyNumberFormat="1" applyFont="1" applyFill="1" applyBorder="1" applyAlignment="1">
      <alignment horizontal="center" vertical="center"/>
    </xf>
    <xf numFmtId="166" fontId="65" fillId="3" borderId="9" xfId="0" applyNumberFormat="1" applyFont="1" applyFill="1" applyBorder="1" applyAlignment="1">
      <alignment horizontal="center" vertical="center"/>
    </xf>
    <xf numFmtId="3" fontId="65" fillId="0" borderId="19" xfId="0" applyNumberFormat="1" applyFont="1" applyBorder="1" applyAlignment="1">
      <alignment horizontal="center" vertical="center"/>
    </xf>
    <xf numFmtId="165" fontId="65" fillId="0" borderId="9" xfId="0" applyNumberFormat="1" applyFont="1" applyBorder="1" applyAlignment="1">
      <alignment horizontal="center" vertical="center"/>
    </xf>
    <xf numFmtId="0" fontId="31" fillId="4" borderId="6" xfId="0" applyFont="1" applyFill="1" applyBorder="1" applyAlignment="1">
      <alignment horizontal="center" vertical="center" wrapText="1"/>
    </xf>
    <xf numFmtId="0" fontId="31" fillId="4" borderId="8" xfId="0" applyFont="1" applyFill="1" applyBorder="1" applyAlignment="1">
      <alignment horizontal="center" vertical="center" wrapText="1"/>
    </xf>
    <xf numFmtId="0" fontId="47" fillId="0" borderId="0" xfId="0" applyFont="1" applyAlignment="1">
      <alignment horizontal="left" vertical="center" wrapText="1"/>
    </xf>
    <xf numFmtId="0" fontId="48" fillId="0" borderId="0" xfId="0" applyFont="1" applyAlignment="1">
      <alignment vertical="center" wrapText="1"/>
    </xf>
    <xf numFmtId="0" fontId="31" fillId="4" borderId="14" xfId="0" applyFont="1" applyFill="1" applyBorder="1" applyAlignment="1">
      <alignment horizontal="center" vertical="center"/>
    </xf>
    <xf numFmtId="0" fontId="31" fillId="4" borderId="15" xfId="0" applyFont="1" applyFill="1" applyBorder="1" applyAlignment="1">
      <alignment horizontal="center" vertical="center"/>
    </xf>
    <xf numFmtId="0" fontId="51" fillId="4" borderId="11" xfId="0" applyFont="1" applyFill="1" applyBorder="1" applyAlignment="1">
      <alignment horizontal="center" vertical="center"/>
    </xf>
    <xf numFmtId="0" fontId="49" fillId="0" borderId="0" xfId="0" applyFont="1" applyBorder="1" applyAlignment="1">
      <alignment horizontal="left" vertical="center" wrapText="1"/>
    </xf>
    <xf numFmtId="0" fontId="50" fillId="0" borderId="0" xfId="0" applyFont="1" applyBorder="1" applyAlignment="1">
      <alignment vertical="center" wrapText="1"/>
    </xf>
    <xf numFmtId="0" fontId="42" fillId="4" borderId="6" xfId="0" applyFont="1" applyFill="1" applyBorder="1" applyAlignment="1">
      <alignment vertical="center"/>
    </xf>
    <xf numFmtId="0" fontId="58" fillId="0" borderId="8" xfId="0" applyFont="1" applyBorder="1" applyAlignment="1">
      <alignment vertical="center"/>
    </xf>
    <xf numFmtId="0" fontId="31" fillId="4" borderId="6" xfId="0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42" fillId="4" borderId="6" xfId="0" applyFont="1" applyFill="1" applyBorder="1" applyAlignment="1">
      <alignment horizontal="center" vertical="center"/>
    </xf>
    <xf numFmtId="0" fontId="42" fillId="4" borderId="8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43" fillId="0" borderId="0" xfId="0" applyFont="1" applyAlignment="1">
      <alignment horizontal="left" vertical="top" wrapText="1"/>
    </xf>
    <xf numFmtId="0" fontId="31" fillId="4" borderId="4" xfId="0" applyFont="1" applyFill="1" applyBorder="1" applyAlignment="1">
      <alignment horizontal="left" vertical="center"/>
    </xf>
    <xf numFmtId="0" fontId="31" fillId="4" borderId="19" xfId="0" applyFont="1" applyFill="1" applyBorder="1" applyAlignment="1">
      <alignment horizontal="left" vertical="center"/>
    </xf>
    <xf numFmtId="0" fontId="42" fillId="4" borderId="4" xfId="0" applyFont="1" applyFill="1" applyBorder="1" applyAlignment="1">
      <alignment horizontal="left" vertical="center"/>
    </xf>
    <xf numFmtId="0" fontId="42" fillId="4" borderId="19" xfId="0" applyFont="1" applyFill="1" applyBorder="1" applyAlignment="1">
      <alignment horizontal="left" vertical="center"/>
    </xf>
    <xf numFmtId="0" fontId="31" fillId="4" borderId="8" xfId="0" applyFont="1" applyFill="1" applyBorder="1" applyAlignment="1">
      <alignment vertical="center"/>
    </xf>
    <xf numFmtId="0" fontId="42" fillId="4" borderId="7" xfId="0" applyFont="1" applyFill="1" applyBorder="1" applyAlignment="1">
      <alignment vertical="center"/>
    </xf>
    <xf numFmtId="0" fontId="42" fillId="4" borderId="4" xfId="0" applyFont="1" applyFill="1" applyBorder="1" applyAlignment="1">
      <alignment horizontal="center" vertical="center" textRotation="90"/>
    </xf>
    <xf numFmtId="0" fontId="42" fillId="4" borderId="8" xfId="0" applyFont="1" applyFill="1" applyBorder="1" applyAlignment="1">
      <alignment vertical="center"/>
    </xf>
    <xf numFmtId="0" fontId="43" fillId="0" borderId="0" xfId="0" applyFont="1" applyAlignment="1">
      <alignment vertical="center"/>
    </xf>
    <xf numFmtId="0" fontId="31" fillId="4" borderId="7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42" fillId="4" borderId="7" xfId="0" applyFont="1" applyFill="1" applyBorder="1" applyAlignment="1">
      <alignment horizontal="left" vertical="center"/>
    </xf>
    <xf numFmtId="0" fontId="42" fillId="4" borderId="6" xfId="0" applyFont="1" applyFill="1" applyBorder="1" applyAlignment="1">
      <alignment horizontal="left" vertical="center"/>
    </xf>
    <xf numFmtId="0" fontId="31" fillId="4" borderId="16" xfId="0" applyFont="1" applyFill="1" applyBorder="1" applyAlignment="1">
      <alignment horizontal="center" vertical="center" wrapText="1"/>
    </xf>
    <xf numFmtId="0" fontId="41" fillId="4" borderId="12" xfId="0" applyFont="1" applyFill="1" applyBorder="1" applyAlignment="1">
      <alignment vertical="center"/>
    </xf>
    <xf numFmtId="0" fontId="41" fillId="4" borderId="13" xfId="0" applyFont="1" applyFill="1" applyBorder="1" applyAlignment="1">
      <alignment vertical="center"/>
    </xf>
    <xf numFmtId="0" fontId="31" fillId="4" borderId="7" xfId="0" applyFont="1" applyFill="1" applyBorder="1" applyAlignment="1">
      <alignment horizontal="left" vertical="center"/>
    </xf>
    <xf numFmtId="0" fontId="31" fillId="4" borderId="4" xfId="0" applyFont="1" applyFill="1" applyBorder="1" applyAlignment="1">
      <alignment horizontal="center" vertical="center" textRotation="90"/>
    </xf>
    <xf numFmtId="0" fontId="31" fillId="4" borderId="6" xfId="0" applyFont="1" applyFill="1" applyBorder="1" applyAlignment="1">
      <alignment vertical="center"/>
    </xf>
    <xf numFmtId="0" fontId="10" fillId="0" borderId="0" xfId="0" applyFont="1" applyBorder="1" applyAlignment="1"/>
    <xf numFmtId="0" fontId="41" fillId="0" borderId="0" xfId="0" applyFont="1" applyBorder="1" applyAlignment="1"/>
    <xf numFmtId="0" fontId="31" fillId="0" borderId="0" xfId="0" applyFont="1" applyBorder="1" applyAlignment="1"/>
    <xf numFmtId="1" fontId="10" fillId="4" borderId="6" xfId="0" applyNumberFormat="1" applyFont="1" applyFill="1" applyBorder="1" applyAlignment="1">
      <alignment horizontal="center" vertical="center"/>
    </xf>
    <xf numFmtId="1" fontId="10" fillId="4" borderId="8" xfId="0" applyNumberFormat="1" applyFont="1" applyFill="1" applyBorder="1" applyAlignment="1">
      <alignment horizontal="center" vertical="center"/>
    </xf>
    <xf numFmtId="0" fontId="43" fillId="4" borderId="6" xfId="0" applyFont="1" applyFill="1" applyBorder="1" applyAlignment="1">
      <alignment horizontal="left" vertical="center"/>
    </xf>
    <xf numFmtId="0" fontId="43" fillId="4" borderId="7" xfId="0" applyFont="1" applyFill="1" applyBorder="1" applyAlignment="1">
      <alignment horizontal="left" vertical="center"/>
    </xf>
    <xf numFmtId="0" fontId="43" fillId="4" borderId="8" xfId="0" applyFont="1" applyFill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59" fillId="0" borderId="0" xfId="0" applyFont="1" applyAlignment="1">
      <alignment vertical="center"/>
    </xf>
    <xf numFmtId="0" fontId="10" fillId="4" borderId="6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left" vertical="center"/>
    </xf>
    <xf numFmtId="0" fontId="10" fillId="4" borderId="8" xfId="0" applyFont="1" applyFill="1" applyBorder="1" applyAlignment="1">
      <alignment horizontal="left" vertical="center"/>
    </xf>
    <xf numFmtId="0" fontId="10" fillId="4" borderId="13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3" fillId="4" borderId="8" xfId="0" applyFont="1" applyFill="1" applyBorder="1" applyAlignment="1">
      <alignment horizontal="center" vertical="center"/>
    </xf>
    <xf numFmtId="0" fontId="43" fillId="4" borderId="20" xfId="0" applyFont="1" applyFill="1" applyBorder="1" applyAlignment="1">
      <alignment horizontal="center" vertical="center"/>
    </xf>
    <xf numFmtId="0" fontId="43" fillId="4" borderId="17" xfId="0" applyFont="1" applyFill="1" applyBorder="1" applyAlignment="1">
      <alignment horizontal="center" vertical="center"/>
    </xf>
    <xf numFmtId="0" fontId="43" fillId="4" borderId="9" xfId="0" applyFont="1" applyFill="1" applyBorder="1" applyAlignment="1">
      <alignment horizontal="center" vertical="center"/>
    </xf>
    <xf numFmtId="1" fontId="10" fillId="4" borderId="21" xfId="0" applyNumberFormat="1" applyFont="1" applyFill="1" applyBorder="1" applyAlignment="1">
      <alignment horizontal="center" vertical="center"/>
    </xf>
  </cellXfs>
  <cellStyles count="34">
    <cellStyle name="¬µrka" xfId="1" xr:uid="{00000000-0005-0000-0000-000000000000}"/>
    <cellStyle name="celá čísla" xfId="2" xr:uid="{00000000-0005-0000-0000-000001000000}"/>
    <cellStyle name="Comma" xfId="3" xr:uid="{00000000-0005-0000-0000-000002000000}"/>
    <cellStyle name="Comma0" xfId="4" xr:uid="{00000000-0005-0000-0000-000003000000}"/>
    <cellStyle name="Currency" xfId="5" xr:uid="{00000000-0005-0000-0000-000004000000}"/>
    <cellStyle name="Currency0" xfId="6" xr:uid="{00000000-0005-0000-0000-000005000000}"/>
    <cellStyle name="čárky 2" xfId="7" xr:uid="{00000000-0005-0000-0000-000006000000}"/>
    <cellStyle name="Date" xfId="8" xr:uid="{00000000-0005-0000-0000-000007000000}"/>
    <cellStyle name="Datum" xfId="9" xr:uid="{00000000-0005-0000-0000-000008000000}"/>
    <cellStyle name="des. číslo (1)" xfId="10" xr:uid="{00000000-0005-0000-0000-000009000000}"/>
    <cellStyle name="des. číslo (2)" xfId="11" xr:uid="{00000000-0005-0000-0000-00000A000000}"/>
    <cellStyle name="Finanční0" xfId="12" xr:uid="{00000000-0005-0000-0000-00000B000000}"/>
    <cellStyle name="Fixed" xfId="13" xr:uid="{00000000-0005-0000-0000-00000C000000}"/>
    <cellStyle name="Heading 1" xfId="14" xr:uid="{00000000-0005-0000-0000-00000D000000}"/>
    <cellStyle name="Heading 2" xfId="15" xr:uid="{00000000-0005-0000-0000-00000E000000}"/>
    <cellStyle name="Heading1" xfId="16" xr:uid="{00000000-0005-0000-0000-00000F000000}"/>
    <cellStyle name="Heading2" xfId="17" xr:uid="{00000000-0005-0000-0000-000010000000}"/>
    <cellStyle name="Kč" xfId="18" xr:uid="{00000000-0005-0000-0000-000011000000}"/>
    <cellStyle name="LO" xfId="19" xr:uid="{00000000-0005-0000-0000-000012000000}"/>
    <cellStyle name="M·na" xfId="20" xr:uid="{00000000-0005-0000-0000-000013000000}"/>
    <cellStyle name="Měna0" xfId="21" xr:uid="{00000000-0005-0000-0000-000014000000}"/>
    <cellStyle name="Nadpis1" xfId="22" xr:uid="{00000000-0005-0000-0000-000015000000}"/>
    <cellStyle name="Nadpis2" xfId="23" xr:uid="{00000000-0005-0000-0000-000016000000}"/>
    <cellStyle name="normal" xfId="24" xr:uid="{00000000-0005-0000-0000-000017000000}"/>
    <cellStyle name="Normální" xfId="0" builtinId="0"/>
    <cellStyle name="normální 2" xfId="25" xr:uid="{00000000-0005-0000-0000-000019000000}"/>
    <cellStyle name="PB_TR10" xfId="26" xr:uid="{00000000-0005-0000-0000-00001A000000}"/>
    <cellStyle name="Percent" xfId="27" xr:uid="{00000000-0005-0000-0000-00001B000000}"/>
    <cellStyle name="Pevní" xfId="28" xr:uid="{00000000-0005-0000-0000-00001C000000}"/>
    <cellStyle name="Pevný" xfId="29" xr:uid="{00000000-0005-0000-0000-00001D000000}"/>
    <cellStyle name="Total" xfId="30" xr:uid="{00000000-0005-0000-0000-00001E000000}"/>
    <cellStyle name="vzorce" xfId="31" xr:uid="{00000000-0005-0000-0000-00001F000000}"/>
    <cellStyle name="Záhlaví 1" xfId="32" xr:uid="{00000000-0005-0000-0000-000020000000}"/>
    <cellStyle name="Záhlaví 2" xfId="33" xr:uid="{00000000-0005-0000-0000-00002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10" Type="http://schemas.openxmlformats.org/officeDocument/2006/relationships/externalLink" Target="externalLinks/externalLink4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200" b="1" i="0" u="none" strike="noStrike" baseline="0">
                <a:effectLst/>
              </a:rPr>
              <a:t>Běžné příjmy sektoru domácností a průměrná mzda</a:t>
            </a:r>
            <a:r>
              <a:rPr lang="cs-CZ" sz="1200" b="0" i="0" u="none" strike="noStrike" baseline="0"/>
              <a:t> </a:t>
            </a:r>
          </a:p>
          <a:p>
            <a:pPr>
              <a:defRPr/>
            </a:pPr>
            <a:r>
              <a:rPr lang="cs-CZ" sz="1200" b="1" i="1" u="none" strike="noStrike" baseline="0">
                <a:effectLst/>
              </a:rPr>
              <a:t>Current Income of Households and Average Wage</a:t>
            </a:r>
            <a:endParaRPr lang="cs-CZ"/>
          </a:p>
        </c:rich>
      </c:tx>
      <c:layout>
        <c:manualLayout>
          <c:xMode val="edge"/>
          <c:yMode val="edge"/>
          <c:x val="0.32080071555301398"/>
          <c:y val="1.76017601760176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3288171380812"/>
          <c:y val="0.12326501820839583"/>
          <c:w val="0.8589965248757313"/>
          <c:h val="0.74598165328343857"/>
        </c:manualLayout>
      </c:layout>
      <c:barChart>
        <c:barDir val="col"/>
        <c:grouping val="clustered"/>
        <c:varyColors val="0"/>
        <c:ser>
          <c:idx val="0"/>
          <c:order val="0"/>
          <c:tx>
            <c:v>běžné příjmy domácností / current income of households</c:v>
          </c:tx>
          <c:spPr>
            <a:ln>
              <a:solidFill>
                <a:schemeClr val="tx1"/>
              </a:solidFill>
            </a:ln>
          </c:spPr>
          <c:invertIfNegative val="0"/>
          <c:cat>
            <c:numRef>
              <c:f>'Čísla pro grafy'!$B$4:$M$4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'Čísla pro grafy'!$B$5:$M$5</c:f>
              <c:numCache>
                <c:formatCode>#\ ##0.0</c:formatCode>
                <c:ptCount val="12"/>
                <c:pt idx="0">
                  <c:v>101.72181754291323</c:v>
                </c:pt>
                <c:pt idx="1">
                  <c:v>100.53121736415413</c:v>
                </c:pt>
                <c:pt idx="2">
                  <c:v>103.66815131954186</c:v>
                </c:pt>
                <c:pt idx="3">
                  <c:v>104.34057667939894</c:v>
                </c:pt>
                <c:pt idx="4">
                  <c:v>105.23801562697574</c:v>
                </c:pt>
                <c:pt idx="5">
                  <c:v>108.01525291468997</c:v>
                </c:pt>
                <c:pt idx="6">
                  <c:v>108.4716494736326</c:v>
                </c:pt>
                <c:pt idx="7">
                  <c:v>107.5</c:v>
                </c:pt>
                <c:pt idx="8">
                  <c:v>103.7</c:v>
                </c:pt>
                <c:pt idx="9">
                  <c:v>107.4</c:v>
                </c:pt>
                <c:pt idx="10">
                  <c:v>112.3</c:v>
                </c:pt>
                <c:pt idx="11">
                  <c:v>107.2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10-43B7-B5E3-D769FE937162}"/>
            </c:ext>
          </c:extLst>
        </c:ser>
        <c:ser>
          <c:idx val="1"/>
          <c:order val="1"/>
          <c:tx>
            <c:v>průměrná mzda / average wage</c:v>
          </c:tx>
          <c:spPr>
            <a:solidFill>
              <a:srgbClr val="FFFF00"/>
            </a:solidFill>
            <a:ln>
              <a:solidFill>
                <a:schemeClr val="accent1"/>
              </a:solidFill>
            </a:ln>
          </c:spPr>
          <c:invertIfNegative val="0"/>
          <c:cat>
            <c:numRef>
              <c:f>'Čísla pro grafy'!$B$4:$M$4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'Čísla pro grafy'!$B$6:$M$6</c:f>
              <c:numCache>
                <c:formatCode>#\ ##0.0</c:formatCode>
                <c:ptCount val="12"/>
                <c:pt idx="0">
                  <c:v>102.5</c:v>
                </c:pt>
                <c:pt idx="1">
                  <c:v>99.9</c:v>
                </c:pt>
                <c:pt idx="2">
                  <c:v>102.9</c:v>
                </c:pt>
                <c:pt idx="3">
                  <c:v>103.2</c:v>
                </c:pt>
                <c:pt idx="4">
                  <c:v>104.4</c:v>
                </c:pt>
                <c:pt idx="5">
                  <c:v>106.8</c:v>
                </c:pt>
                <c:pt idx="6">
                  <c:v>108.1</c:v>
                </c:pt>
                <c:pt idx="7">
                  <c:v>107.9</c:v>
                </c:pt>
                <c:pt idx="8">
                  <c:v>104.6</c:v>
                </c:pt>
                <c:pt idx="9">
                  <c:v>105.8</c:v>
                </c:pt>
                <c:pt idx="10">
                  <c:v>104.3</c:v>
                </c:pt>
                <c:pt idx="11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10-43B7-B5E3-D769FE9371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6278367"/>
        <c:axId val="1"/>
      </c:barChart>
      <c:catAx>
        <c:axId val="92627836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/>
                </a:pPr>
                <a:r>
                  <a:rPr lang="cs-CZ" sz="900" b="1"/>
                  <a:t>rok</a:t>
                </a:r>
              </a:p>
              <a:p>
                <a:pPr>
                  <a:defRPr b="1"/>
                </a:pPr>
                <a:r>
                  <a:rPr lang="cs-CZ" sz="900" b="1" i="1"/>
                  <a:t>year</a:t>
                </a:r>
              </a:p>
            </c:rich>
          </c:tx>
          <c:layout>
            <c:manualLayout>
              <c:xMode val="edge"/>
              <c:yMode val="edge"/>
              <c:x val="0.50767618293523376"/>
              <c:y val="0.9225210710047382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98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cs-CZ" sz="900" b="1"/>
                  <a:t>mezirčoní index (v %)</a:t>
                </a:r>
              </a:p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cs-CZ" sz="900" b="1" i="1"/>
                  <a:t>year-on-year index (in %)</a:t>
                </a:r>
              </a:p>
            </c:rich>
          </c:tx>
          <c:layout>
            <c:manualLayout>
              <c:xMode val="edge"/>
              <c:yMode val="edge"/>
              <c:x val="9.972145870217667E-3"/>
              <c:y val="0.356340557876694"/>
            </c:manualLayout>
          </c:layout>
          <c:overlay val="0"/>
        </c:title>
        <c:numFmt formatCode="#\ ##0.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cs-CZ"/>
          </a:p>
        </c:txPr>
        <c:crossAx val="926278367"/>
        <c:crosses val="autoZero"/>
        <c:crossBetween val="between"/>
      </c:valAx>
      <c:spPr>
        <a:ln>
          <a:solidFill>
            <a:schemeClr val="tx1"/>
          </a:solidFill>
        </a:ln>
        <a:effectLst/>
      </c:spPr>
    </c:plotArea>
    <c:legend>
      <c:legendPos val="t"/>
      <c:layout>
        <c:manualLayout>
          <c:xMode val="edge"/>
          <c:yMode val="edge"/>
          <c:x val="0.22136782064253141"/>
          <c:y val="0.18613861386138611"/>
          <c:w val="0.32635176468863186"/>
          <c:h val="0.14491827135469451"/>
        </c:manualLayout>
      </c:layout>
      <c:overlay val="1"/>
      <c:spPr>
        <a:solidFill>
          <a:schemeClr val="bg1"/>
        </a:solidFill>
        <a:ln w="12700">
          <a:solidFill>
            <a:schemeClr val="tx1">
              <a:lumMod val="95000"/>
              <a:lumOff val="5000"/>
            </a:schemeClr>
          </a:solidFill>
        </a:ln>
        <a:effectLst>
          <a:glow rad="63500">
            <a:schemeClr val="accent1">
              <a:satMod val="175000"/>
              <a:alpha val="40000"/>
            </a:schemeClr>
          </a:glow>
          <a:outerShdw blurRad="50800" dist="12700" dir="2700000" algn="tl" rotWithShape="0">
            <a:prstClr val="black">
              <a:alpha val="40000"/>
            </a:prstClr>
          </a:outerShdw>
          <a:softEdge rad="12700"/>
        </a:effectLst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cs-CZ"/>
    </a:p>
  </c:txPr>
  <c:printSettings>
    <c:headerFooter/>
    <c:pageMargins b="0.78740157499999996" l="0.7" r="0.7" t="0.78740157499999996" header="0.3" footer="0.3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20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Průměrná hrubá měsíční mzda podle odvětví (sekce CZ-NACE) v roce 2023</a:t>
            </a:r>
          </a:p>
          <a:p>
            <a:pPr>
              <a:defRPr/>
            </a:pPr>
            <a:r>
              <a:rPr lang="cs-CZ" sz="1200" i="1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Average Gross Monthly Wage by Branches (CZ-NACE Sections) in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1206228509405458"/>
          <c:y val="7.73309303006883E-2"/>
          <c:w val="0.84577508492009312"/>
          <c:h val="0.3603571947093906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'Čísla pro grafy'!$A$28:$A$46</c:f>
              <c:strCache>
                <c:ptCount val="19"/>
                <c:pt idx="0">
                  <c:v>      A</c:v>
                </c:pt>
                <c:pt idx="1">
                  <c:v>    B</c:v>
                </c:pt>
                <c:pt idx="2">
                  <c:v>    C</c:v>
                </c:pt>
                <c:pt idx="3">
                  <c:v>    D</c:v>
                </c:pt>
                <c:pt idx="4">
                  <c:v>    E</c:v>
                </c:pt>
                <c:pt idx="5">
                  <c:v>      F</c:v>
                </c:pt>
                <c:pt idx="6">
                  <c:v>      G</c:v>
                </c:pt>
                <c:pt idx="7">
                  <c:v>      H</c:v>
                </c:pt>
                <c:pt idx="8">
                  <c:v>      I</c:v>
                </c:pt>
                <c:pt idx="9">
                  <c:v>      J</c:v>
                </c:pt>
                <c:pt idx="10">
                  <c:v>      K</c:v>
                </c:pt>
                <c:pt idx="11">
                  <c:v>      L</c:v>
                </c:pt>
                <c:pt idx="12">
                  <c:v>      M</c:v>
                </c:pt>
                <c:pt idx="13">
                  <c:v>      N</c:v>
                </c:pt>
                <c:pt idx="14">
                  <c:v>      O</c:v>
                </c:pt>
                <c:pt idx="15">
                  <c:v>      P</c:v>
                </c:pt>
                <c:pt idx="16">
                  <c:v>      Q</c:v>
                </c:pt>
                <c:pt idx="17">
                  <c:v>      R</c:v>
                </c:pt>
                <c:pt idx="18">
                  <c:v>      S</c:v>
                </c:pt>
              </c:strCache>
            </c:strRef>
          </c:cat>
          <c:val>
            <c:numRef>
              <c:f>'Čísla pro grafy'!$B$28:$B$46</c:f>
              <c:numCache>
                <c:formatCode>General</c:formatCode>
                <c:ptCount val="19"/>
              </c:numCache>
            </c:numRef>
          </c:val>
          <c:extLst>
            <c:ext xmlns:c16="http://schemas.microsoft.com/office/drawing/2014/chart" uri="{C3380CC4-5D6E-409C-BE32-E72D297353CC}">
              <c16:uniqueId val="{00000000-525D-4E97-9057-FE811A6B1FAF}"/>
            </c:ext>
          </c:extLst>
        </c:ser>
        <c:ser>
          <c:idx val="11"/>
          <c:order val="11"/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'Čísla pro grafy'!$A$28:$A$46</c:f>
              <c:strCache>
                <c:ptCount val="19"/>
                <c:pt idx="0">
                  <c:v>      A</c:v>
                </c:pt>
                <c:pt idx="1">
                  <c:v>    B</c:v>
                </c:pt>
                <c:pt idx="2">
                  <c:v>    C</c:v>
                </c:pt>
                <c:pt idx="3">
                  <c:v>    D</c:v>
                </c:pt>
                <c:pt idx="4">
                  <c:v>    E</c:v>
                </c:pt>
                <c:pt idx="5">
                  <c:v>      F</c:v>
                </c:pt>
                <c:pt idx="6">
                  <c:v>      G</c:v>
                </c:pt>
                <c:pt idx="7">
                  <c:v>      H</c:v>
                </c:pt>
                <c:pt idx="8">
                  <c:v>      I</c:v>
                </c:pt>
                <c:pt idx="9">
                  <c:v>      J</c:v>
                </c:pt>
                <c:pt idx="10">
                  <c:v>      K</c:v>
                </c:pt>
                <c:pt idx="11">
                  <c:v>      L</c:v>
                </c:pt>
                <c:pt idx="12">
                  <c:v>      M</c:v>
                </c:pt>
                <c:pt idx="13">
                  <c:v>      N</c:v>
                </c:pt>
                <c:pt idx="14">
                  <c:v>      O</c:v>
                </c:pt>
                <c:pt idx="15">
                  <c:v>      P</c:v>
                </c:pt>
                <c:pt idx="16">
                  <c:v>      Q</c:v>
                </c:pt>
                <c:pt idx="17">
                  <c:v>      R</c:v>
                </c:pt>
                <c:pt idx="18">
                  <c:v>      S</c:v>
                </c:pt>
              </c:strCache>
            </c:strRef>
          </c:cat>
          <c:val>
            <c:numRef>
              <c:f>'Čísla pro grafy'!$M$28:$M$46</c:f>
              <c:numCache>
                <c:formatCode>#,##0</c:formatCode>
                <c:ptCount val="19"/>
                <c:pt idx="0">
                  <c:v>33768</c:v>
                </c:pt>
                <c:pt idx="1">
                  <c:v>47410</c:v>
                </c:pt>
                <c:pt idx="2">
                  <c:v>41965</c:v>
                </c:pt>
                <c:pt idx="3">
                  <c:v>67647</c:v>
                </c:pt>
                <c:pt idx="4">
                  <c:v>38896</c:v>
                </c:pt>
                <c:pt idx="5">
                  <c:v>36506</c:v>
                </c:pt>
                <c:pt idx="6">
                  <c:v>40145</c:v>
                </c:pt>
                <c:pt idx="7">
                  <c:v>38941</c:v>
                </c:pt>
                <c:pt idx="8">
                  <c:v>25360</c:v>
                </c:pt>
                <c:pt idx="9">
                  <c:v>78159</c:v>
                </c:pt>
                <c:pt idx="10">
                  <c:v>71910</c:v>
                </c:pt>
                <c:pt idx="11">
                  <c:v>40331</c:v>
                </c:pt>
                <c:pt idx="12">
                  <c:v>52719</c:v>
                </c:pt>
                <c:pt idx="13">
                  <c:v>30104</c:v>
                </c:pt>
                <c:pt idx="14">
                  <c:v>45966</c:v>
                </c:pt>
                <c:pt idx="15">
                  <c:v>43222</c:v>
                </c:pt>
                <c:pt idx="16">
                  <c:v>46400</c:v>
                </c:pt>
                <c:pt idx="17">
                  <c:v>37389</c:v>
                </c:pt>
                <c:pt idx="18">
                  <c:v>33055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5D-4E97-9057-FE811A6B1F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67568591"/>
        <c:axId val="1851699999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'Čísla pro grafy'!$A$28:$A$46</c15:sqref>
                        </c15:formulaRef>
                      </c:ext>
                    </c:extLst>
                    <c:strCache>
                      <c:ptCount val="19"/>
                      <c:pt idx="0">
                        <c:v>      A</c:v>
                      </c:pt>
                      <c:pt idx="1">
                        <c:v>    B</c:v>
                      </c:pt>
                      <c:pt idx="2">
                        <c:v>    C</c:v>
                      </c:pt>
                      <c:pt idx="3">
                        <c:v>    D</c:v>
                      </c:pt>
                      <c:pt idx="4">
                        <c:v>    E</c:v>
                      </c:pt>
                      <c:pt idx="5">
                        <c:v>      F</c:v>
                      </c:pt>
                      <c:pt idx="6">
                        <c:v>      G</c:v>
                      </c:pt>
                      <c:pt idx="7">
                        <c:v>      H</c:v>
                      </c:pt>
                      <c:pt idx="8">
                        <c:v>      I</c:v>
                      </c:pt>
                      <c:pt idx="9">
                        <c:v>      J</c:v>
                      </c:pt>
                      <c:pt idx="10">
                        <c:v>      K</c:v>
                      </c:pt>
                      <c:pt idx="11">
                        <c:v>      L</c:v>
                      </c:pt>
                      <c:pt idx="12">
                        <c:v>      M</c:v>
                      </c:pt>
                      <c:pt idx="13">
                        <c:v>      N</c:v>
                      </c:pt>
                      <c:pt idx="14">
                        <c:v>      O</c:v>
                      </c:pt>
                      <c:pt idx="15">
                        <c:v>      P</c:v>
                      </c:pt>
                      <c:pt idx="16">
                        <c:v>      Q</c:v>
                      </c:pt>
                      <c:pt idx="17">
                        <c:v>      R</c:v>
                      </c:pt>
                      <c:pt idx="18">
                        <c:v>      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'Čísla pro grafy'!$C$28:$C$46</c15:sqref>
                        </c15:formulaRef>
                      </c:ext>
                    </c:extLst>
                    <c:numCache>
                      <c:formatCode>#,##0</c:formatCode>
                      <c:ptCount val="19"/>
                      <c:pt idx="0">
                        <c:v>19003</c:v>
                      </c:pt>
                      <c:pt idx="1">
                        <c:v>31531</c:v>
                      </c:pt>
                      <c:pt idx="2">
                        <c:v>23781</c:v>
                      </c:pt>
                      <c:pt idx="3">
                        <c:v>40203</c:v>
                      </c:pt>
                      <c:pt idx="4">
                        <c:v>23166</c:v>
                      </c:pt>
                      <c:pt idx="5">
                        <c:v>22797</c:v>
                      </c:pt>
                      <c:pt idx="6">
                        <c:v>22814</c:v>
                      </c:pt>
                      <c:pt idx="7">
                        <c:v>23063</c:v>
                      </c:pt>
                      <c:pt idx="8">
                        <c:v>13133</c:v>
                      </c:pt>
                      <c:pt idx="9">
                        <c:v>45336</c:v>
                      </c:pt>
                      <c:pt idx="10">
                        <c:v>47663</c:v>
                      </c:pt>
                      <c:pt idx="11">
                        <c:v>22346</c:v>
                      </c:pt>
                      <c:pt idx="12">
                        <c:v>32384</c:v>
                      </c:pt>
                      <c:pt idx="13">
                        <c:v>16551</c:v>
                      </c:pt>
                      <c:pt idx="14">
                        <c:v>26328</c:v>
                      </c:pt>
                      <c:pt idx="15">
                        <c:v>23775</c:v>
                      </c:pt>
                      <c:pt idx="16">
                        <c:v>24681</c:v>
                      </c:pt>
                      <c:pt idx="17">
                        <c:v>19861</c:v>
                      </c:pt>
                      <c:pt idx="18">
                        <c:v>19217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6-525D-4E97-9057-FE811A6B1FAF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'Čísla pro grafy'!$A$28:$A$46</c15:sqref>
                        </c15:formulaRef>
                      </c:ext>
                    </c:extLst>
                    <c:strCache>
                      <c:ptCount val="19"/>
                      <c:pt idx="0">
                        <c:v>      A</c:v>
                      </c:pt>
                      <c:pt idx="1">
                        <c:v>    B</c:v>
                      </c:pt>
                      <c:pt idx="2">
                        <c:v>    C</c:v>
                      </c:pt>
                      <c:pt idx="3">
                        <c:v>    D</c:v>
                      </c:pt>
                      <c:pt idx="4">
                        <c:v>    E</c:v>
                      </c:pt>
                      <c:pt idx="5">
                        <c:v>      F</c:v>
                      </c:pt>
                      <c:pt idx="6">
                        <c:v>      G</c:v>
                      </c:pt>
                      <c:pt idx="7">
                        <c:v>      H</c:v>
                      </c:pt>
                      <c:pt idx="8">
                        <c:v>      I</c:v>
                      </c:pt>
                      <c:pt idx="9">
                        <c:v>      J</c:v>
                      </c:pt>
                      <c:pt idx="10">
                        <c:v>      K</c:v>
                      </c:pt>
                      <c:pt idx="11">
                        <c:v>      L</c:v>
                      </c:pt>
                      <c:pt idx="12">
                        <c:v>      M</c:v>
                      </c:pt>
                      <c:pt idx="13">
                        <c:v>      N</c:v>
                      </c:pt>
                      <c:pt idx="14">
                        <c:v>      O</c:v>
                      </c:pt>
                      <c:pt idx="15">
                        <c:v>      P</c:v>
                      </c:pt>
                      <c:pt idx="16">
                        <c:v>      Q</c:v>
                      </c:pt>
                      <c:pt idx="17">
                        <c:v>      R</c:v>
                      </c:pt>
                      <c:pt idx="18">
                        <c:v>      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'Čísla pro grafy'!$D$28:$D$46</c15:sqref>
                        </c15:formulaRef>
                      </c:ext>
                    </c:extLst>
                    <c:numCache>
                      <c:formatCode>#,##0</c:formatCode>
                      <c:ptCount val="19"/>
                      <c:pt idx="0">
                        <c:v>19855</c:v>
                      </c:pt>
                      <c:pt idx="1">
                        <c:v>32529</c:v>
                      </c:pt>
                      <c:pt idx="2">
                        <c:v>24472</c:v>
                      </c:pt>
                      <c:pt idx="3">
                        <c:v>42662</c:v>
                      </c:pt>
                      <c:pt idx="4">
                        <c:v>23724</c:v>
                      </c:pt>
                      <c:pt idx="5">
                        <c:v>22861</c:v>
                      </c:pt>
                      <c:pt idx="6">
                        <c:v>23329</c:v>
                      </c:pt>
                      <c:pt idx="7">
                        <c:v>23293</c:v>
                      </c:pt>
                      <c:pt idx="8">
                        <c:v>13255</c:v>
                      </c:pt>
                      <c:pt idx="9">
                        <c:v>46652</c:v>
                      </c:pt>
                      <c:pt idx="10">
                        <c:v>50807</c:v>
                      </c:pt>
                      <c:pt idx="11">
                        <c:v>22563</c:v>
                      </c:pt>
                      <c:pt idx="12">
                        <c:v>32825</c:v>
                      </c:pt>
                      <c:pt idx="13">
                        <c:v>17044</c:v>
                      </c:pt>
                      <c:pt idx="14">
                        <c:v>26711</c:v>
                      </c:pt>
                      <c:pt idx="15">
                        <c:v>24403</c:v>
                      </c:pt>
                      <c:pt idx="16">
                        <c:v>25080</c:v>
                      </c:pt>
                      <c:pt idx="17">
                        <c:v>20813</c:v>
                      </c:pt>
                      <c:pt idx="18">
                        <c:v>19373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525D-4E97-9057-FE811A6B1FAF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'Čísla pro grafy'!$A$28:$A$46</c15:sqref>
                        </c15:formulaRef>
                      </c:ext>
                    </c:extLst>
                    <c:strCache>
                      <c:ptCount val="19"/>
                      <c:pt idx="0">
                        <c:v>      A</c:v>
                      </c:pt>
                      <c:pt idx="1">
                        <c:v>    B</c:v>
                      </c:pt>
                      <c:pt idx="2">
                        <c:v>    C</c:v>
                      </c:pt>
                      <c:pt idx="3">
                        <c:v>    D</c:v>
                      </c:pt>
                      <c:pt idx="4">
                        <c:v>    E</c:v>
                      </c:pt>
                      <c:pt idx="5">
                        <c:v>      F</c:v>
                      </c:pt>
                      <c:pt idx="6">
                        <c:v>      G</c:v>
                      </c:pt>
                      <c:pt idx="7">
                        <c:v>      H</c:v>
                      </c:pt>
                      <c:pt idx="8">
                        <c:v>      I</c:v>
                      </c:pt>
                      <c:pt idx="9">
                        <c:v>      J</c:v>
                      </c:pt>
                      <c:pt idx="10">
                        <c:v>      K</c:v>
                      </c:pt>
                      <c:pt idx="11">
                        <c:v>      L</c:v>
                      </c:pt>
                      <c:pt idx="12">
                        <c:v>      M</c:v>
                      </c:pt>
                      <c:pt idx="13">
                        <c:v>      N</c:v>
                      </c:pt>
                      <c:pt idx="14">
                        <c:v>      O</c:v>
                      </c:pt>
                      <c:pt idx="15">
                        <c:v>      P</c:v>
                      </c:pt>
                      <c:pt idx="16">
                        <c:v>      Q</c:v>
                      </c:pt>
                      <c:pt idx="17">
                        <c:v>      R</c:v>
                      </c:pt>
                      <c:pt idx="18">
                        <c:v>      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'Čísla pro grafy'!$E$28:$E$46</c15:sqref>
                        </c15:formulaRef>
                      </c:ext>
                    </c:extLst>
                    <c:numCache>
                      <c:formatCode>#,##0</c:formatCode>
                      <c:ptCount val="19"/>
                      <c:pt idx="0">
                        <c:v>20545</c:v>
                      </c:pt>
                      <c:pt idx="1">
                        <c:v>31442</c:v>
                      </c:pt>
                      <c:pt idx="2">
                        <c:v>24796</c:v>
                      </c:pt>
                      <c:pt idx="3">
                        <c:v>40764</c:v>
                      </c:pt>
                      <c:pt idx="4">
                        <c:v>23622</c:v>
                      </c:pt>
                      <c:pt idx="5">
                        <c:v>22388</c:v>
                      </c:pt>
                      <c:pt idx="6">
                        <c:v>23133</c:v>
                      </c:pt>
                      <c:pt idx="7">
                        <c:v>23415</c:v>
                      </c:pt>
                      <c:pt idx="8">
                        <c:v>13736</c:v>
                      </c:pt>
                      <c:pt idx="9">
                        <c:v>46158</c:v>
                      </c:pt>
                      <c:pt idx="10">
                        <c:v>46321</c:v>
                      </c:pt>
                      <c:pt idx="11">
                        <c:v>22157</c:v>
                      </c:pt>
                      <c:pt idx="12">
                        <c:v>31833</c:v>
                      </c:pt>
                      <c:pt idx="13">
                        <c:v>16837</c:v>
                      </c:pt>
                      <c:pt idx="14">
                        <c:v>26753</c:v>
                      </c:pt>
                      <c:pt idx="15">
                        <c:v>24829</c:v>
                      </c:pt>
                      <c:pt idx="16">
                        <c:v>25134</c:v>
                      </c:pt>
                      <c:pt idx="17">
                        <c:v>20513</c:v>
                      </c:pt>
                      <c:pt idx="18">
                        <c:v>19862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525D-4E97-9057-FE811A6B1FAF}"/>
                  </c:ext>
                </c:extLst>
              </c15:ser>
            </c15:filteredBarSeries>
            <c15:filteredBarSeries>
              <c15:ser>
                <c:idx val="4"/>
                <c:order val="4"/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'Čísla pro grafy'!$A$28:$A$46</c15:sqref>
                        </c15:formulaRef>
                      </c:ext>
                    </c:extLst>
                    <c:strCache>
                      <c:ptCount val="19"/>
                      <c:pt idx="0">
                        <c:v>      A</c:v>
                      </c:pt>
                      <c:pt idx="1">
                        <c:v>    B</c:v>
                      </c:pt>
                      <c:pt idx="2">
                        <c:v>    C</c:v>
                      </c:pt>
                      <c:pt idx="3">
                        <c:v>    D</c:v>
                      </c:pt>
                      <c:pt idx="4">
                        <c:v>    E</c:v>
                      </c:pt>
                      <c:pt idx="5">
                        <c:v>      F</c:v>
                      </c:pt>
                      <c:pt idx="6">
                        <c:v>      G</c:v>
                      </c:pt>
                      <c:pt idx="7">
                        <c:v>      H</c:v>
                      </c:pt>
                      <c:pt idx="8">
                        <c:v>      I</c:v>
                      </c:pt>
                      <c:pt idx="9">
                        <c:v>      J</c:v>
                      </c:pt>
                      <c:pt idx="10">
                        <c:v>      K</c:v>
                      </c:pt>
                      <c:pt idx="11">
                        <c:v>      L</c:v>
                      </c:pt>
                      <c:pt idx="12">
                        <c:v>      M</c:v>
                      </c:pt>
                      <c:pt idx="13">
                        <c:v>      N</c:v>
                      </c:pt>
                      <c:pt idx="14">
                        <c:v>      O</c:v>
                      </c:pt>
                      <c:pt idx="15">
                        <c:v>      P</c:v>
                      </c:pt>
                      <c:pt idx="16">
                        <c:v>      Q</c:v>
                      </c:pt>
                      <c:pt idx="17">
                        <c:v>      R</c:v>
                      </c:pt>
                      <c:pt idx="18">
                        <c:v>      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'Čísla pro grafy'!$F$28:$F$46</c15:sqref>
                        </c15:formulaRef>
                      </c:ext>
                    </c:extLst>
                    <c:numCache>
                      <c:formatCode>#,##0</c:formatCode>
                      <c:ptCount val="19"/>
                      <c:pt idx="0">
                        <c:v>21320</c:v>
                      </c:pt>
                      <c:pt idx="1">
                        <c:v>31299</c:v>
                      </c:pt>
                      <c:pt idx="2">
                        <c:v>25710</c:v>
                      </c:pt>
                      <c:pt idx="3">
                        <c:v>41100</c:v>
                      </c:pt>
                      <c:pt idx="4">
                        <c:v>24250</c:v>
                      </c:pt>
                      <c:pt idx="5">
                        <c:v>22967</c:v>
                      </c:pt>
                      <c:pt idx="6">
                        <c:v>23900</c:v>
                      </c:pt>
                      <c:pt idx="7">
                        <c:v>23879</c:v>
                      </c:pt>
                      <c:pt idx="8">
                        <c:v>13971</c:v>
                      </c:pt>
                      <c:pt idx="9">
                        <c:v>47872</c:v>
                      </c:pt>
                      <c:pt idx="10">
                        <c:v>48263</c:v>
                      </c:pt>
                      <c:pt idx="11">
                        <c:v>22764</c:v>
                      </c:pt>
                      <c:pt idx="12">
                        <c:v>32564</c:v>
                      </c:pt>
                      <c:pt idx="13">
                        <c:v>17202</c:v>
                      </c:pt>
                      <c:pt idx="14">
                        <c:v>27584</c:v>
                      </c:pt>
                      <c:pt idx="15">
                        <c:v>25271</c:v>
                      </c:pt>
                      <c:pt idx="16">
                        <c:v>25774</c:v>
                      </c:pt>
                      <c:pt idx="17">
                        <c:v>21306</c:v>
                      </c:pt>
                      <c:pt idx="18">
                        <c:v>20293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525D-4E97-9057-FE811A6B1FAF}"/>
                  </c:ext>
                </c:extLst>
              </c15:ser>
            </c15:filteredBarSeries>
            <c15:filteredBarSeries>
              <c15:ser>
                <c:idx val="5"/>
                <c:order val="5"/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'Čísla pro grafy'!$A$28:$A$46</c15:sqref>
                        </c15:formulaRef>
                      </c:ext>
                    </c:extLst>
                    <c:strCache>
                      <c:ptCount val="19"/>
                      <c:pt idx="0">
                        <c:v>      A</c:v>
                      </c:pt>
                      <c:pt idx="1">
                        <c:v>    B</c:v>
                      </c:pt>
                      <c:pt idx="2">
                        <c:v>    C</c:v>
                      </c:pt>
                      <c:pt idx="3">
                        <c:v>    D</c:v>
                      </c:pt>
                      <c:pt idx="4">
                        <c:v>    E</c:v>
                      </c:pt>
                      <c:pt idx="5">
                        <c:v>      F</c:v>
                      </c:pt>
                      <c:pt idx="6">
                        <c:v>      G</c:v>
                      </c:pt>
                      <c:pt idx="7">
                        <c:v>      H</c:v>
                      </c:pt>
                      <c:pt idx="8">
                        <c:v>      I</c:v>
                      </c:pt>
                      <c:pt idx="9">
                        <c:v>      J</c:v>
                      </c:pt>
                      <c:pt idx="10">
                        <c:v>      K</c:v>
                      </c:pt>
                      <c:pt idx="11">
                        <c:v>      L</c:v>
                      </c:pt>
                      <c:pt idx="12">
                        <c:v>      M</c:v>
                      </c:pt>
                      <c:pt idx="13">
                        <c:v>      N</c:v>
                      </c:pt>
                      <c:pt idx="14">
                        <c:v>      O</c:v>
                      </c:pt>
                      <c:pt idx="15">
                        <c:v>      P</c:v>
                      </c:pt>
                      <c:pt idx="16">
                        <c:v>      Q</c:v>
                      </c:pt>
                      <c:pt idx="17">
                        <c:v>      R</c:v>
                      </c:pt>
                      <c:pt idx="18">
                        <c:v>      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'Čísla pro grafy'!$G$28:$G$46</c15:sqref>
                        </c15:formulaRef>
                      </c:ext>
                    </c:extLst>
                    <c:numCache>
                      <c:formatCode>#,##0</c:formatCode>
                      <c:ptCount val="19"/>
                      <c:pt idx="0">
                        <c:v>21668</c:v>
                      </c:pt>
                      <c:pt idx="1">
                        <c:v>31800</c:v>
                      </c:pt>
                      <c:pt idx="2">
                        <c:v>26457</c:v>
                      </c:pt>
                      <c:pt idx="3">
                        <c:v>40449</c:v>
                      </c:pt>
                      <c:pt idx="4">
                        <c:v>24768</c:v>
                      </c:pt>
                      <c:pt idx="5">
                        <c:v>23979</c:v>
                      </c:pt>
                      <c:pt idx="6">
                        <c:v>24911</c:v>
                      </c:pt>
                      <c:pt idx="7">
                        <c:v>24657</c:v>
                      </c:pt>
                      <c:pt idx="8">
                        <c:v>14845</c:v>
                      </c:pt>
                      <c:pt idx="9">
                        <c:v>49003</c:v>
                      </c:pt>
                      <c:pt idx="10">
                        <c:v>48729</c:v>
                      </c:pt>
                      <c:pt idx="11">
                        <c:v>23564</c:v>
                      </c:pt>
                      <c:pt idx="12">
                        <c:v>33891</c:v>
                      </c:pt>
                      <c:pt idx="13">
                        <c:v>17579</c:v>
                      </c:pt>
                      <c:pt idx="14">
                        <c:v>28869</c:v>
                      </c:pt>
                      <c:pt idx="15">
                        <c:v>25728</c:v>
                      </c:pt>
                      <c:pt idx="16">
                        <c:v>26971</c:v>
                      </c:pt>
                      <c:pt idx="17">
                        <c:v>22051</c:v>
                      </c:pt>
                      <c:pt idx="18">
                        <c:v>20801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525D-4E97-9057-FE811A6B1FAF}"/>
                  </c:ext>
                </c:extLst>
              </c15:ser>
            </c15:filteredBarSeries>
            <c15:filteredBarSeries>
              <c15:ser>
                <c:idx val="6"/>
                <c:order val="6"/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'Čísla pro grafy'!$A$28:$A$46</c15:sqref>
                        </c15:formulaRef>
                      </c:ext>
                    </c:extLst>
                    <c:strCache>
                      <c:ptCount val="19"/>
                      <c:pt idx="0">
                        <c:v>      A</c:v>
                      </c:pt>
                      <c:pt idx="1">
                        <c:v>    B</c:v>
                      </c:pt>
                      <c:pt idx="2">
                        <c:v>    C</c:v>
                      </c:pt>
                      <c:pt idx="3">
                        <c:v>    D</c:v>
                      </c:pt>
                      <c:pt idx="4">
                        <c:v>    E</c:v>
                      </c:pt>
                      <c:pt idx="5">
                        <c:v>      F</c:v>
                      </c:pt>
                      <c:pt idx="6">
                        <c:v>      G</c:v>
                      </c:pt>
                      <c:pt idx="7">
                        <c:v>      H</c:v>
                      </c:pt>
                      <c:pt idx="8">
                        <c:v>      I</c:v>
                      </c:pt>
                      <c:pt idx="9">
                        <c:v>      J</c:v>
                      </c:pt>
                      <c:pt idx="10">
                        <c:v>      K</c:v>
                      </c:pt>
                      <c:pt idx="11">
                        <c:v>      L</c:v>
                      </c:pt>
                      <c:pt idx="12">
                        <c:v>      M</c:v>
                      </c:pt>
                      <c:pt idx="13">
                        <c:v>      N</c:v>
                      </c:pt>
                      <c:pt idx="14">
                        <c:v>      O</c:v>
                      </c:pt>
                      <c:pt idx="15">
                        <c:v>      P</c:v>
                      </c:pt>
                      <c:pt idx="16">
                        <c:v>      Q</c:v>
                      </c:pt>
                      <c:pt idx="17">
                        <c:v>      R</c:v>
                      </c:pt>
                      <c:pt idx="18">
                        <c:v>      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'Čísla pro grafy'!$H$28:$H$46</c15:sqref>
                        </c15:formulaRef>
                      </c:ext>
                    </c:extLst>
                    <c:numCache>
                      <c:formatCode>#,##0</c:formatCode>
                      <c:ptCount val="19"/>
                      <c:pt idx="0">
                        <c:v>22634</c:v>
                      </c:pt>
                      <c:pt idx="1">
                        <c:v>31602</c:v>
                      </c:pt>
                      <c:pt idx="2">
                        <c:v>27676</c:v>
                      </c:pt>
                      <c:pt idx="3">
                        <c:v>41432</c:v>
                      </c:pt>
                      <c:pt idx="4">
                        <c:v>25394</c:v>
                      </c:pt>
                      <c:pt idx="5">
                        <c:v>24944</c:v>
                      </c:pt>
                      <c:pt idx="6">
                        <c:v>26097</c:v>
                      </c:pt>
                      <c:pt idx="7">
                        <c:v>25822</c:v>
                      </c:pt>
                      <c:pt idx="8">
                        <c:v>15701</c:v>
                      </c:pt>
                      <c:pt idx="9">
                        <c:v>50146</c:v>
                      </c:pt>
                      <c:pt idx="10">
                        <c:v>50103</c:v>
                      </c:pt>
                      <c:pt idx="11">
                        <c:v>24524</c:v>
                      </c:pt>
                      <c:pt idx="12">
                        <c:v>34863</c:v>
                      </c:pt>
                      <c:pt idx="13">
                        <c:v>18586</c:v>
                      </c:pt>
                      <c:pt idx="14">
                        <c:v>30488</c:v>
                      </c:pt>
                      <c:pt idx="15">
                        <c:v>26711</c:v>
                      </c:pt>
                      <c:pt idx="16">
                        <c:v>28289</c:v>
                      </c:pt>
                      <c:pt idx="17">
                        <c:v>23522</c:v>
                      </c:pt>
                      <c:pt idx="18">
                        <c:v>21467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525D-4E97-9057-FE811A6B1FAF}"/>
                  </c:ext>
                </c:extLst>
              </c15:ser>
            </c15:filteredBarSeries>
            <c15:filteredBarSeries>
              <c15:ser>
                <c:idx val="7"/>
                <c:order val="7"/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'Čísla pro grafy'!$A$28:$A$46</c15:sqref>
                        </c15:formulaRef>
                      </c:ext>
                    </c:extLst>
                    <c:strCache>
                      <c:ptCount val="19"/>
                      <c:pt idx="0">
                        <c:v>      A</c:v>
                      </c:pt>
                      <c:pt idx="1">
                        <c:v>    B</c:v>
                      </c:pt>
                      <c:pt idx="2">
                        <c:v>    C</c:v>
                      </c:pt>
                      <c:pt idx="3">
                        <c:v>    D</c:v>
                      </c:pt>
                      <c:pt idx="4">
                        <c:v>    E</c:v>
                      </c:pt>
                      <c:pt idx="5">
                        <c:v>      F</c:v>
                      </c:pt>
                      <c:pt idx="6">
                        <c:v>      G</c:v>
                      </c:pt>
                      <c:pt idx="7">
                        <c:v>      H</c:v>
                      </c:pt>
                      <c:pt idx="8">
                        <c:v>      I</c:v>
                      </c:pt>
                      <c:pt idx="9">
                        <c:v>      J</c:v>
                      </c:pt>
                      <c:pt idx="10">
                        <c:v>      K</c:v>
                      </c:pt>
                      <c:pt idx="11">
                        <c:v>      L</c:v>
                      </c:pt>
                      <c:pt idx="12">
                        <c:v>      M</c:v>
                      </c:pt>
                      <c:pt idx="13">
                        <c:v>      N</c:v>
                      </c:pt>
                      <c:pt idx="14">
                        <c:v>      O</c:v>
                      </c:pt>
                      <c:pt idx="15">
                        <c:v>      P</c:v>
                      </c:pt>
                      <c:pt idx="16">
                        <c:v>      Q</c:v>
                      </c:pt>
                      <c:pt idx="17">
                        <c:v>      R</c:v>
                      </c:pt>
                      <c:pt idx="18">
                        <c:v>      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'Čísla pro grafy'!$I$28:$I$46</c15:sqref>
                        </c15:formulaRef>
                      </c:ext>
                    </c:extLst>
                    <c:numCache>
                      <c:formatCode>#,##0</c:formatCode>
                      <c:ptCount val="19"/>
                      <c:pt idx="0">
                        <c:v>23831</c:v>
                      </c:pt>
                      <c:pt idx="1">
                        <c:v>33483</c:v>
                      </c:pt>
                      <c:pt idx="2">
                        <c:v>29585</c:v>
                      </c:pt>
                      <c:pt idx="3">
                        <c:v>43595</c:v>
                      </c:pt>
                      <c:pt idx="4">
                        <c:v>26941</c:v>
                      </c:pt>
                      <c:pt idx="5">
                        <c:v>25995</c:v>
                      </c:pt>
                      <c:pt idx="6">
                        <c:v>28040</c:v>
                      </c:pt>
                      <c:pt idx="7">
                        <c:v>27438</c:v>
                      </c:pt>
                      <c:pt idx="8">
                        <c:v>17480</c:v>
                      </c:pt>
                      <c:pt idx="9">
                        <c:v>52814</c:v>
                      </c:pt>
                      <c:pt idx="10">
                        <c:v>52051</c:v>
                      </c:pt>
                      <c:pt idx="11">
                        <c:v>26038</c:v>
                      </c:pt>
                      <c:pt idx="12">
                        <c:v>36864</c:v>
                      </c:pt>
                      <c:pt idx="13">
                        <c:v>19571</c:v>
                      </c:pt>
                      <c:pt idx="14">
                        <c:v>32982</c:v>
                      </c:pt>
                      <c:pt idx="15">
                        <c:v>28386</c:v>
                      </c:pt>
                      <c:pt idx="16">
                        <c:v>30931</c:v>
                      </c:pt>
                      <c:pt idx="17">
                        <c:v>25533</c:v>
                      </c:pt>
                      <c:pt idx="18">
                        <c:v>22422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C-525D-4E97-9057-FE811A6B1FAF}"/>
                  </c:ext>
                </c:extLst>
              </c15:ser>
            </c15:filteredBarSeries>
            <c15:filteredBarSeries>
              <c15:ser>
                <c:idx val="8"/>
                <c:order val="8"/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'Čísla pro grafy'!$A$28:$A$46</c15:sqref>
                        </c15:formulaRef>
                      </c:ext>
                    </c:extLst>
                    <c:strCache>
                      <c:ptCount val="19"/>
                      <c:pt idx="0">
                        <c:v>      A</c:v>
                      </c:pt>
                      <c:pt idx="1">
                        <c:v>    B</c:v>
                      </c:pt>
                      <c:pt idx="2">
                        <c:v>    C</c:v>
                      </c:pt>
                      <c:pt idx="3">
                        <c:v>    D</c:v>
                      </c:pt>
                      <c:pt idx="4">
                        <c:v>    E</c:v>
                      </c:pt>
                      <c:pt idx="5">
                        <c:v>      F</c:v>
                      </c:pt>
                      <c:pt idx="6">
                        <c:v>      G</c:v>
                      </c:pt>
                      <c:pt idx="7">
                        <c:v>      H</c:v>
                      </c:pt>
                      <c:pt idx="8">
                        <c:v>      I</c:v>
                      </c:pt>
                      <c:pt idx="9">
                        <c:v>      J</c:v>
                      </c:pt>
                      <c:pt idx="10">
                        <c:v>      K</c:v>
                      </c:pt>
                      <c:pt idx="11">
                        <c:v>      L</c:v>
                      </c:pt>
                      <c:pt idx="12">
                        <c:v>      M</c:v>
                      </c:pt>
                      <c:pt idx="13">
                        <c:v>      N</c:v>
                      </c:pt>
                      <c:pt idx="14">
                        <c:v>      O</c:v>
                      </c:pt>
                      <c:pt idx="15">
                        <c:v>      P</c:v>
                      </c:pt>
                      <c:pt idx="16">
                        <c:v>      Q</c:v>
                      </c:pt>
                      <c:pt idx="17">
                        <c:v>      R</c:v>
                      </c:pt>
                      <c:pt idx="18">
                        <c:v>      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'Čísla pro grafy'!$J$28:$J$46</c15:sqref>
                        </c15:formulaRef>
                      </c:ext>
                    </c:extLst>
                    <c:numCache>
                      <c:formatCode>#,##0</c:formatCode>
                      <c:ptCount val="19"/>
                      <c:pt idx="0">
                        <c:v>25486</c:v>
                      </c:pt>
                      <c:pt idx="1">
                        <c:v>36028</c:v>
                      </c:pt>
                      <c:pt idx="2">
                        <c:v>31893</c:v>
                      </c:pt>
                      <c:pt idx="3">
                        <c:v>46375</c:v>
                      </c:pt>
                      <c:pt idx="4">
                        <c:v>28736</c:v>
                      </c:pt>
                      <c:pt idx="5">
                        <c:v>28193</c:v>
                      </c:pt>
                      <c:pt idx="6">
                        <c:v>29986</c:v>
                      </c:pt>
                      <c:pt idx="7">
                        <c:v>29462</c:v>
                      </c:pt>
                      <c:pt idx="8">
                        <c:v>19272</c:v>
                      </c:pt>
                      <c:pt idx="9">
                        <c:v>56724</c:v>
                      </c:pt>
                      <c:pt idx="10">
                        <c:v>54882</c:v>
                      </c:pt>
                      <c:pt idx="11">
                        <c:v>28116</c:v>
                      </c:pt>
                      <c:pt idx="12">
                        <c:v>39006</c:v>
                      </c:pt>
                      <c:pt idx="13">
                        <c:v>20955</c:v>
                      </c:pt>
                      <c:pt idx="14">
                        <c:v>36323</c:v>
                      </c:pt>
                      <c:pt idx="15">
                        <c:v>31464</c:v>
                      </c:pt>
                      <c:pt idx="16">
                        <c:v>33871</c:v>
                      </c:pt>
                      <c:pt idx="17">
                        <c:v>28404</c:v>
                      </c:pt>
                      <c:pt idx="18">
                        <c:v>23710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D-525D-4E97-9057-FE811A6B1FAF}"/>
                  </c:ext>
                </c:extLst>
              </c15:ser>
            </c15:filteredBarSeries>
            <c15:filteredBarSeries>
              <c15:ser>
                <c:idx val="9"/>
                <c:order val="9"/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'Čísla pro grafy'!$A$28:$A$46</c15:sqref>
                        </c15:formulaRef>
                      </c:ext>
                    </c:extLst>
                    <c:strCache>
                      <c:ptCount val="19"/>
                      <c:pt idx="0">
                        <c:v>      A</c:v>
                      </c:pt>
                      <c:pt idx="1">
                        <c:v>    B</c:v>
                      </c:pt>
                      <c:pt idx="2">
                        <c:v>    C</c:v>
                      </c:pt>
                      <c:pt idx="3">
                        <c:v>    D</c:v>
                      </c:pt>
                      <c:pt idx="4">
                        <c:v>    E</c:v>
                      </c:pt>
                      <c:pt idx="5">
                        <c:v>      F</c:v>
                      </c:pt>
                      <c:pt idx="6">
                        <c:v>      G</c:v>
                      </c:pt>
                      <c:pt idx="7">
                        <c:v>      H</c:v>
                      </c:pt>
                      <c:pt idx="8">
                        <c:v>      I</c:v>
                      </c:pt>
                      <c:pt idx="9">
                        <c:v>      J</c:v>
                      </c:pt>
                      <c:pt idx="10">
                        <c:v>      K</c:v>
                      </c:pt>
                      <c:pt idx="11">
                        <c:v>      L</c:v>
                      </c:pt>
                      <c:pt idx="12">
                        <c:v>      M</c:v>
                      </c:pt>
                      <c:pt idx="13">
                        <c:v>      N</c:v>
                      </c:pt>
                      <c:pt idx="14">
                        <c:v>      O</c:v>
                      </c:pt>
                      <c:pt idx="15">
                        <c:v>      P</c:v>
                      </c:pt>
                      <c:pt idx="16">
                        <c:v>      Q</c:v>
                      </c:pt>
                      <c:pt idx="17">
                        <c:v>      R</c:v>
                      </c:pt>
                      <c:pt idx="18">
                        <c:v>      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'Čísla pro grafy'!$K$28:$K$46</c15:sqref>
                        </c15:formulaRef>
                      </c:ext>
                    </c:extLst>
                    <c:numCache>
                      <c:formatCode>#,##0</c:formatCode>
                      <c:ptCount val="19"/>
                      <c:pt idx="0">
                        <c:v>28044</c:v>
                      </c:pt>
                      <c:pt idx="1">
                        <c:v>37301</c:v>
                      </c:pt>
                      <c:pt idx="2">
                        <c:v>34008</c:v>
                      </c:pt>
                      <c:pt idx="3">
                        <c:v>49480</c:v>
                      </c:pt>
                      <c:pt idx="4">
                        <c:v>30715</c:v>
                      </c:pt>
                      <c:pt idx="5">
                        <c:v>30187</c:v>
                      </c:pt>
                      <c:pt idx="6">
                        <c:v>32321</c:v>
                      </c:pt>
                      <c:pt idx="7">
                        <c:v>31626</c:v>
                      </c:pt>
                      <c:pt idx="8">
                        <c:v>20934</c:v>
                      </c:pt>
                      <c:pt idx="9">
                        <c:v>59207</c:v>
                      </c:pt>
                      <c:pt idx="10">
                        <c:v>59181</c:v>
                      </c:pt>
                      <c:pt idx="11">
                        <c:v>31480</c:v>
                      </c:pt>
                      <c:pt idx="12">
                        <c:v>42037</c:v>
                      </c:pt>
                      <c:pt idx="13">
                        <c:v>22972</c:v>
                      </c:pt>
                      <c:pt idx="14">
                        <c:v>38695</c:v>
                      </c:pt>
                      <c:pt idx="15">
                        <c:v>35409</c:v>
                      </c:pt>
                      <c:pt idx="16">
                        <c:v>37331</c:v>
                      </c:pt>
                      <c:pt idx="17">
                        <c:v>31137</c:v>
                      </c:pt>
                      <c:pt idx="18">
                        <c:v>25291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E-525D-4E97-9057-FE811A6B1FAF}"/>
                  </c:ext>
                </c:extLst>
              </c15:ser>
            </c15:filteredBarSeries>
            <c15:filteredBarSeries>
              <c15:ser>
                <c:idx val="10"/>
                <c:order val="10"/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'Čísla pro grafy'!$A$28:$A$46</c15:sqref>
                        </c15:formulaRef>
                      </c:ext>
                    </c:extLst>
                    <c:strCache>
                      <c:ptCount val="19"/>
                      <c:pt idx="0">
                        <c:v>      A</c:v>
                      </c:pt>
                      <c:pt idx="1">
                        <c:v>    B</c:v>
                      </c:pt>
                      <c:pt idx="2">
                        <c:v>    C</c:v>
                      </c:pt>
                      <c:pt idx="3">
                        <c:v>    D</c:v>
                      </c:pt>
                      <c:pt idx="4">
                        <c:v>    E</c:v>
                      </c:pt>
                      <c:pt idx="5">
                        <c:v>      F</c:v>
                      </c:pt>
                      <c:pt idx="6">
                        <c:v>      G</c:v>
                      </c:pt>
                      <c:pt idx="7">
                        <c:v>      H</c:v>
                      </c:pt>
                      <c:pt idx="8">
                        <c:v>      I</c:v>
                      </c:pt>
                      <c:pt idx="9">
                        <c:v>      J</c:v>
                      </c:pt>
                      <c:pt idx="10">
                        <c:v>      K</c:v>
                      </c:pt>
                      <c:pt idx="11">
                        <c:v>      L</c:v>
                      </c:pt>
                      <c:pt idx="12">
                        <c:v>      M</c:v>
                      </c:pt>
                      <c:pt idx="13">
                        <c:v>      N</c:v>
                      </c:pt>
                      <c:pt idx="14">
                        <c:v>      O</c:v>
                      </c:pt>
                      <c:pt idx="15">
                        <c:v>      P</c:v>
                      </c:pt>
                      <c:pt idx="16">
                        <c:v>      Q</c:v>
                      </c:pt>
                      <c:pt idx="17">
                        <c:v>      R</c:v>
                      </c:pt>
                      <c:pt idx="18">
                        <c:v>      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'Čísla pro grafy'!$L$28:$L$46</c15:sqref>
                        </c15:formulaRef>
                      </c:ext>
                    </c:extLst>
                    <c:numCache>
                      <c:formatCode>#,##0</c:formatCode>
                      <c:ptCount val="19"/>
                      <c:pt idx="0">
                        <c:v>29138</c:v>
                      </c:pt>
                      <c:pt idx="1">
                        <c:v>37320</c:v>
                      </c:pt>
                      <c:pt idx="2">
                        <c:v>34597</c:v>
                      </c:pt>
                      <c:pt idx="3">
                        <c:v>52509</c:v>
                      </c:pt>
                      <c:pt idx="4">
                        <c:v>32264</c:v>
                      </c:pt>
                      <c:pt idx="5">
                        <c:v>31442</c:v>
                      </c:pt>
                      <c:pt idx="6">
                        <c:v>33482</c:v>
                      </c:pt>
                      <c:pt idx="7">
                        <c:v>32078</c:v>
                      </c:pt>
                      <c:pt idx="8">
                        <c:v>20296</c:v>
                      </c:pt>
                      <c:pt idx="9">
                        <c:v>62317</c:v>
                      </c:pt>
                      <c:pt idx="10">
                        <c:v>59578</c:v>
                      </c:pt>
                      <c:pt idx="11">
                        <c:v>29873</c:v>
                      </c:pt>
                      <c:pt idx="12">
                        <c:v>44112</c:v>
                      </c:pt>
                      <c:pt idx="13">
                        <c:v>24438</c:v>
                      </c:pt>
                      <c:pt idx="14">
                        <c:v>40787</c:v>
                      </c:pt>
                      <c:pt idx="15">
                        <c:v>38503</c:v>
                      </c:pt>
                      <c:pt idx="16">
                        <c:v>41751</c:v>
                      </c:pt>
                      <c:pt idx="17">
                        <c:v>32254</c:v>
                      </c:pt>
                      <c:pt idx="18">
                        <c:v>26874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F-525D-4E97-9057-FE811A6B1FAF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12"/>
          <c:order val="12"/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0.49005172932829205"/>
                  <c:y val="-0.10140437941892087"/>
                </c:manualLayout>
              </c:layout>
              <c:tx>
                <c:rich>
                  <a:bodyPr rot="0" spcFirstLastPara="1" vertOverflow="clip" horzOverflow="clip" vert="horz" wrap="square" lIns="36576" tIns="18288" rIns="36576" bIns="18288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>
                        <a:solidFill>
                          <a:schemeClr val="tx1"/>
                        </a:solidFill>
                      </a:rPr>
                      <a:t>Průměrná hrubá měsíční mzda = 43 120 Kč</a:t>
                    </a:r>
                  </a:p>
                  <a:p>
                    <a:pPr>
                      <a:defRPr/>
                    </a:pPr>
                    <a:r>
                      <a:rPr lang="en-US" i="1">
                        <a:solidFill>
                          <a:schemeClr val="tx1"/>
                        </a:solidFill>
                      </a:rPr>
                      <a:t>Average gross</a:t>
                    </a:r>
                    <a:r>
                      <a:rPr lang="en-US" i="1" baseline="0">
                        <a:solidFill>
                          <a:schemeClr val="tx1"/>
                        </a:solidFill>
                      </a:rPr>
                      <a:t> monthly wage = 43 120 CZK</a:t>
                    </a:r>
                  </a:p>
                </c:rich>
              </c:tx>
              <c:spPr>
                <a:solidFill>
                  <a:schemeClr val="lt1"/>
                </a:solidFill>
                <a:ln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effectLst>
                  <a:glow rad="63500">
                    <a:schemeClr val="accent1">
                      <a:satMod val="175000"/>
                      <a:alpha val="40000"/>
                    </a:schemeClr>
                  </a:glow>
                </a:effectLst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ound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9235998628601723"/>
                      <c:h val="6.936808576294877E-2"/>
                    </c:manualLayout>
                  </c15:layout>
                  <c15:showDataLabelsRange val="1"/>
                </c:ext>
                <c:ext xmlns:c16="http://schemas.microsoft.com/office/drawing/2014/chart" uri="{C3380CC4-5D6E-409C-BE32-E72D297353CC}">
                  <c16:uniqueId val="{00000002-525D-4E97-9057-FE811A6B1FA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cs-C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525D-4E97-9057-FE811A6B1FA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cs-C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525D-4E97-9057-FE811A6B1FA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cs-C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525D-4E97-9057-FE811A6B1FA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cs-C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525D-4E97-9057-FE811A6B1FA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cs-C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525D-4E97-9057-FE811A6B1FA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cs-C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525D-4E97-9057-FE811A6B1FAF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cs-C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525D-4E97-9057-FE811A6B1FAF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cs-C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525D-4E97-9057-FE811A6B1FAF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cs-C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525D-4E97-9057-FE811A6B1FAF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cs-C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525D-4E97-9057-FE811A6B1FAF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cs-C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525D-4E97-9057-FE811A6B1FAF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cs-C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525D-4E97-9057-FE811A6B1FAF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cs-C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525D-4E97-9057-FE811A6B1FAF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cs-C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525D-4E97-9057-FE811A6B1FAF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cs-C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525D-4E97-9057-FE811A6B1FAF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cs-C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525D-4E97-9057-FE811A6B1FAF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cs-C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525D-4E97-9057-FE811A6B1FAF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cs-C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525D-4E97-9057-FE811A6B1FAF}"/>
                </c:ext>
              </c:extLst>
            </c:dLbl>
            <c:spPr>
              <a:noFill/>
              <a:ln>
                <a:solidFill>
                  <a:schemeClr val="tx1">
                    <a:lumMod val="95000"/>
                    <a:lumOff val="5000"/>
                  </a:schemeClr>
                </a:solidFill>
              </a:ln>
              <a:effectLst>
                <a:glow rad="63500">
                  <a:schemeClr val="accent1">
                    <a:satMod val="175000"/>
                    <a:alpha val="40000"/>
                  </a:schemeClr>
                </a:glo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'Čísla pro grafy'!$A$28:$A$46</c:f>
              <c:strCache>
                <c:ptCount val="19"/>
                <c:pt idx="0">
                  <c:v>      A</c:v>
                </c:pt>
                <c:pt idx="1">
                  <c:v>    B</c:v>
                </c:pt>
                <c:pt idx="2">
                  <c:v>    C</c:v>
                </c:pt>
                <c:pt idx="3">
                  <c:v>    D</c:v>
                </c:pt>
                <c:pt idx="4">
                  <c:v>    E</c:v>
                </c:pt>
                <c:pt idx="5">
                  <c:v>      F</c:v>
                </c:pt>
                <c:pt idx="6">
                  <c:v>      G</c:v>
                </c:pt>
                <c:pt idx="7">
                  <c:v>      H</c:v>
                </c:pt>
                <c:pt idx="8">
                  <c:v>      I</c:v>
                </c:pt>
                <c:pt idx="9">
                  <c:v>      J</c:v>
                </c:pt>
                <c:pt idx="10">
                  <c:v>      K</c:v>
                </c:pt>
                <c:pt idx="11">
                  <c:v>      L</c:v>
                </c:pt>
                <c:pt idx="12">
                  <c:v>      M</c:v>
                </c:pt>
                <c:pt idx="13">
                  <c:v>      N</c:v>
                </c:pt>
                <c:pt idx="14">
                  <c:v>      O</c:v>
                </c:pt>
                <c:pt idx="15">
                  <c:v>      P</c:v>
                </c:pt>
                <c:pt idx="16">
                  <c:v>      Q</c:v>
                </c:pt>
                <c:pt idx="17">
                  <c:v>      R</c:v>
                </c:pt>
                <c:pt idx="18">
                  <c:v>      S</c:v>
                </c:pt>
              </c:strCache>
            </c:strRef>
          </c:cat>
          <c:val>
            <c:numRef>
              <c:f>'Čísla pro grafy'!$N$28:$N$46</c:f>
              <c:numCache>
                <c:formatCode>#,##0</c:formatCode>
                <c:ptCount val="19"/>
                <c:pt idx="0">
                  <c:v>43120</c:v>
                </c:pt>
                <c:pt idx="1">
                  <c:v>43120</c:v>
                </c:pt>
                <c:pt idx="2">
                  <c:v>43120</c:v>
                </c:pt>
                <c:pt idx="3">
                  <c:v>43120</c:v>
                </c:pt>
                <c:pt idx="4">
                  <c:v>43120</c:v>
                </c:pt>
                <c:pt idx="5">
                  <c:v>43120</c:v>
                </c:pt>
                <c:pt idx="6">
                  <c:v>43120</c:v>
                </c:pt>
                <c:pt idx="7">
                  <c:v>43120</c:v>
                </c:pt>
                <c:pt idx="8">
                  <c:v>43120</c:v>
                </c:pt>
                <c:pt idx="9">
                  <c:v>43120</c:v>
                </c:pt>
                <c:pt idx="10">
                  <c:v>43120</c:v>
                </c:pt>
                <c:pt idx="11">
                  <c:v>43120</c:v>
                </c:pt>
                <c:pt idx="12">
                  <c:v>43120</c:v>
                </c:pt>
                <c:pt idx="13">
                  <c:v>43120</c:v>
                </c:pt>
                <c:pt idx="14">
                  <c:v>43120</c:v>
                </c:pt>
                <c:pt idx="15">
                  <c:v>43120</c:v>
                </c:pt>
                <c:pt idx="16">
                  <c:v>43120</c:v>
                </c:pt>
                <c:pt idx="17">
                  <c:v>43120</c:v>
                </c:pt>
                <c:pt idx="18">
                  <c:v>43120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v>Průměrná hrubá měsíční mzda</c:v>
                </c15:tx>
              </c15:filteredSeriesTitle>
            </c:ext>
            <c:ext xmlns:c15="http://schemas.microsoft.com/office/drawing/2012/chart" uri="{02D57815-91ED-43cb-92C2-25804820EDAC}">
              <c15:datalabelsRange>
                <c15:f>'Čísla pro grafy'!$N$38</c15:f>
                <c15:dlblRangeCache>
                  <c:ptCount val="1"/>
                  <c:pt idx="0">
                    <c:v>43 120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5-525D-4E97-9057-FE811A6B1F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7568591"/>
        <c:axId val="1851699999"/>
      </c:lineChart>
      <c:catAx>
        <c:axId val="196756859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90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sekce</a:t>
                </a:r>
                <a:r>
                  <a:rPr lang="cs-CZ" sz="9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CZ-NACE</a:t>
                </a:r>
              </a:p>
              <a:p>
                <a:pPr>
                  <a:defRPr/>
                </a:pPr>
                <a:r>
                  <a:rPr lang="cs-CZ" sz="900" i="1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CZ-NACE section</a:t>
                </a:r>
                <a:endParaRPr lang="cs-CZ" sz="900" i="1">
                  <a:solidFill>
                    <a:schemeClr val="tx1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48394743741554808"/>
              <c:y val="0.467024454852104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851699999"/>
        <c:crosses val="autoZero"/>
        <c:auto val="1"/>
        <c:lblAlgn val="ctr"/>
        <c:lblOffset val="100"/>
        <c:noMultiLvlLbl val="0"/>
      </c:catAx>
      <c:valAx>
        <c:axId val="18516999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90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průměrná hrubá měsíční mzda (Kč)</a:t>
                </a:r>
              </a:p>
              <a:p>
                <a:pPr>
                  <a:defRPr/>
                </a:pPr>
                <a:r>
                  <a:rPr lang="cs-CZ" sz="900" i="1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average gross monthly wage (CZK)</a:t>
                </a:r>
              </a:p>
            </c:rich>
          </c:tx>
          <c:layout>
            <c:manualLayout>
              <c:xMode val="edge"/>
              <c:yMode val="edge"/>
              <c:x val="1.4635931211123308E-2"/>
              <c:y val="0.132640558805912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967568591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'Čísla pro grafy'!$A$5</c:f>
              <c:strCache>
                <c:ptCount val="1"/>
                <c:pt idx="0">
                  <c:v>běžné příjmy domácností</c:v>
                </c:pt>
              </c:strCache>
            </c:strRef>
          </c:tx>
          <c:invertIfNegative val="0"/>
          <c:cat>
            <c:numRef>
              <c:f>'Čísla pro grafy'!$B$4:$M$4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'Čísla pro grafy'!$B$5:$M$5</c:f>
              <c:numCache>
                <c:formatCode>#\ ##0.0</c:formatCode>
                <c:ptCount val="12"/>
                <c:pt idx="0">
                  <c:v>101.72181754291323</c:v>
                </c:pt>
                <c:pt idx="1">
                  <c:v>100.53121736415413</c:v>
                </c:pt>
                <c:pt idx="2">
                  <c:v>103.66815131954186</c:v>
                </c:pt>
                <c:pt idx="3">
                  <c:v>104.34057667939894</c:v>
                </c:pt>
                <c:pt idx="4">
                  <c:v>105.23801562697574</c:v>
                </c:pt>
                <c:pt idx="5">
                  <c:v>108.01525291468997</c:v>
                </c:pt>
                <c:pt idx="6">
                  <c:v>108.4716494736326</c:v>
                </c:pt>
                <c:pt idx="7">
                  <c:v>107.5</c:v>
                </c:pt>
                <c:pt idx="8">
                  <c:v>103.7</c:v>
                </c:pt>
                <c:pt idx="9">
                  <c:v>107.4</c:v>
                </c:pt>
                <c:pt idx="10">
                  <c:v>112.3</c:v>
                </c:pt>
                <c:pt idx="11">
                  <c:v>107.2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C1-40C6-915F-5B1462973A2C}"/>
            </c:ext>
          </c:extLst>
        </c:ser>
        <c:ser>
          <c:idx val="1"/>
          <c:order val="1"/>
          <c:tx>
            <c:strRef>
              <c:f>'Čísla pro grafy'!$A$6</c:f>
              <c:strCache>
                <c:ptCount val="1"/>
                <c:pt idx="0">
                  <c:v>průměrná mzda</c:v>
                </c:pt>
              </c:strCache>
            </c:strRef>
          </c:tx>
          <c:invertIfNegative val="0"/>
          <c:cat>
            <c:numRef>
              <c:f>'Čísla pro grafy'!$B$4:$M$4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'Čísla pro grafy'!$B$6:$M$6</c:f>
              <c:numCache>
                <c:formatCode>#\ ##0.0</c:formatCode>
                <c:ptCount val="12"/>
                <c:pt idx="0">
                  <c:v>102.5</c:v>
                </c:pt>
                <c:pt idx="1">
                  <c:v>99.9</c:v>
                </c:pt>
                <c:pt idx="2">
                  <c:v>102.9</c:v>
                </c:pt>
                <c:pt idx="3">
                  <c:v>103.2</c:v>
                </c:pt>
                <c:pt idx="4">
                  <c:v>104.4</c:v>
                </c:pt>
                <c:pt idx="5">
                  <c:v>106.8</c:v>
                </c:pt>
                <c:pt idx="6">
                  <c:v>108.1</c:v>
                </c:pt>
                <c:pt idx="7">
                  <c:v>107.9</c:v>
                </c:pt>
                <c:pt idx="8">
                  <c:v>104.6</c:v>
                </c:pt>
                <c:pt idx="9">
                  <c:v>105.8</c:v>
                </c:pt>
                <c:pt idx="10">
                  <c:v>104.3</c:v>
                </c:pt>
                <c:pt idx="11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C1-40C6-915F-5B1462973A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30600303"/>
        <c:axId val="1"/>
        <c:axId val="0"/>
      </c:bar3DChart>
      <c:catAx>
        <c:axId val="9306003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\ ##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93060030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569699652718884"/>
          <c:y val="0.41668082509054033"/>
          <c:w val="0.30562294919845157"/>
          <c:h val="0.15625530940895263"/>
        </c:manualLayout>
      </c:layout>
      <c:overlay val="0"/>
      <c:txPr>
        <a:bodyPr/>
        <a:lstStyle/>
        <a:p>
          <a:pPr>
            <a:defRPr sz="5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20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Průměrná hrubá měsíční mzda podle odvětví (sekce CZ-NACE) v roce 2020</a:t>
            </a:r>
          </a:p>
          <a:p>
            <a:pPr>
              <a:defRPr/>
            </a:pPr>
            <a:r>
              <a:rPr lang="cs-CZ" sz="1200" i="1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Average Gross Monthly Wage by Branches (CZ-NACE Sections) in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12202586641543572"/>
          <c:y val="7.7330955539169341E-2"/>
          <c:w val="0.84577508492009312"/>
          <c:h val="0.3603571947093906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'Čísla pro grafy'!$A$28:$A$46</c:f>
              <c:strCache>
                <c:ptCount val="19"/>
                <c:pt idx="0">
                  <c:v>      A</c:v>
                </c:pt>
                <c:pt idx="1">
                  <c:v>    B</c:v>
                </c:pt>
                <c:pt idx="2">
                  <c:v>    C</c:v>
                </c:pt>
                <c:pt idx="3">
                  <c:v>    D</c:v>
                </c:pt>
                <c:pt idx="4">
                  <c:v>    E</c:v>
                </c:pt>
                <c:pt idx="5">
                  <c:v>      F</c:v>
                </c:pt>
                <c:pt idx="6">
                  <c:v>      G</c:v>
                </c:pt>
                <c:pt idx="7">
                  <c:v>      H</c:v>
                </c:pt>
                <c:pt idx="8">
                  <c:v>      I</c:v>
                </c:pt>
                <c:pt idx="9">
                  <c:v>      J</c:v>
                </c:pt>
                <c:pt idx="10">
                  <c:v>      K</c:v>
                </c:pt>
                <c:pt idx="11">
                  <c:v>      L</c:v>
                </c:pt>
                <c:pt idx="12">
                  <c:v>      M</c:v>
                </c:pt>
                <c:pt idx="13">
                  <c:v>      N</c:v>
                </c:pt>
                <c:pt idx="14">
                  <c:v>      O</c:v>
                </c:pt>
                <c:pt idx="15">
                  <c:v>      P</c:v>
                </c:pt>
                <c:pt idx="16">
                  <c:v>      Q</c:v>
                </c:pt>
                <c:pt idx="17">
                  <c:v>      R</c:v>
                </c:pt>
                <c:pt idx="18">
                  <c:v>      S</c:v>
                </c:pt>
              </c:strCache>
            </c:strRef>
          </c:cat>
          <c:val>
            <c:numRef>
              <c:f>'Čísla pro grafy'!$B$28:$B$46</c:f>
              <c:numCache>
                <c:formatCode>General</c:formatCode>
                <c:ptCount val="19"/>
              </c:numCache>
            </c:numRef>
          </c:val>
          <c:extLst>
            <c:ext xmlns:c16="http://schemas.microsoft.com/office/drawing/2014/chart" uri="{C3380CC4-5D6E-409C-BE32-E72D297353CC}">
              <c16:uniqueId val="{00000000-8E7C-41AC-91ED-E087E8FE9B38}"/>
            </c:ext>
          </c:extLst>
        </c:ser>
        <c:ser>
          <c:idx val="11"/>
          <c:order val="11"/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'Čísla pro grafy'!$A$28:$A$46</c:f>
              <c:strCache>
                <c:ptCount val="19"/>
                <c:pt idx="0">
                  <c:v>      A</c:v>
                </c:pt>
                <c:pt idx="1">
                  <c:v>    B</c:v>
                </c:pt>
                <c:pt idx="2">
                  <c:v>    C</c:v>
                </c:pt>
                <c:pt idx="3">
                  <c:v>    D</c:v>
                </c:pt>
                <c:pt idx="4">
                  <c:v>    E</c:v>
                </c:pt>
                <c:pt idx="5">
                  <c:v>      F</c:v>
                </c:pt>
                <c:pt idx="6">
                  <c:v>      G</c:v>
                </c:pt>
                <c:pt idx="7">
                  <c:v>      H</c:v>
                </c:pt>
                <c:pt idx="8">
                  <c:v>      I</c:v>
                </c:pt>
                <c:pt idx="9">
                  <c:v>      J</c:v>
                </c:pt>
                <c:pt idx="10">
                  <c:v>      K</c:v>
                </c:pt>
                <c:pt idx="11">
                  <c:v>      L</c:v>
                </c:pt>
                <c:pt idx="12">
                  <c:v>      M</c:v>
                </c:pt>
                <c:pt idx="13">
                  <c:v>      N</c:v>
                </c:pt>
                <c:pt idx="14">
                  <c:v>      O</c:v>
                </c:pt>
                <c:pt idx="15">
                  <c:v>      P</c:v>
                </c:pt>
                <c:pt idx="16">
                  <c:v>      Q</c:v>
                </c:pt>
                <c:pt idx="17">
                  <c:v>      R</c:v>
                </c:pt>
                <c:pt idx="18">
                  <c:v>      S</c:v>
                </c:pt>
              </c:strCache>
            </c:strRef>
          </c:cat>
          <c:val>
            <c:numRef>
              <c:f>'Čísla pro grafy'!$M$28:$M$46</c:f>
              <c:numCache>
                <c:formatCode>#,##0</c:formatCode>
                <c:ptCount val="19"/>
                <c:pt idx="0">
                  <c:v>33768</c:v>
                </c:pt>
                <c:pt idx="1">
                  <c:v>47410</c:v>
                </c:pt>
                <c:pt idx="2">
                  <c:v>41965</c:v>
                </c:pt>
                <c:pt idx="3">
                  <c:v>67647</c:v>
                </c:pt>
                <c:pt idx="4">
                  <c:v>38896</c:v>
                </c:pt>
                <c:pt idx="5">
                  <c:v>36506</c:v>
                </c:pt>
                <c:pt idx="6">
                  <c:v>40145</c:v>
                </c:pt>
                <c:pt idx="7">
                  <c:v>38941</c:v>
                </c:pt>
                <c:pt idx="8">
                  <c:v>25360</c:v>
                </c:pt>
                <c:pt idx="9">
                  <c:v>78159</c:v>
                </c:pt>
                <c:pt idx="10">
                  <c:v>71910</c:v>
                </c:pt>
                <c:pt idx="11">
                  <c:v>40331</c:v>
                </c:pt>
                <c:pt idx="12">
                  <c:v>52719</c:v>
                </c:pt>
                <c:pt idx="13">
                  <c:v>30104</c:v>
                </c:pt>
                <c:pt idx="14">
                  <c:v>45966</c:v>
                </c:pt>
                <c:pt idx="15">
                  <c:v>43222</c:v>
                </c:pt>
                <c:pt idx="16">
                  <c:v>46400</c:v>
                </c:pt>
                <c:pt idx="17">
                  <c:v>37389</c:v>
                </c:pt>
                <c:pt idx="18">
                  <c:v>33055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E7C-41AC-91ED-E087E8FE9B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67568591"/>
        <c:axId val="1851699999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'Čísla pro grafy'!$A$28:$A$46</c15:sqref>
                        </c15:formulaRef>
                      </c:ext>
                    </c:extLst>
                    <c:strCache>
                      <c:ptCount val="19"/>
                      <c:pt idx="0">
                        <c:v>      A</c:v>
                      </c:pt>
                      <c:pt idx="1">
                        <c:v>    B</c:v>
                      </c:pt>
                      <c:pt idx="2">
                        <c:v>    C</c:v>
                      </c:pt>
                      <c:pt idx="3">
                        <c:v>    D</c:v>
                      </c:pt>
                      <c:pt idx="4">
                        <c:v>    E</c:v>
                      </c:pt>
                      <c:pt idx="5">
                        <c:v>      F</c:v>
                      </c:pt>
                      <c:pt idx="6">
                        <c:v>      G</c:v>
                      </c:pt>
                      <c:pt idx="7">
                        <c:v>      H</c:v>
                      </c:pt>
                      <c:pt idx="8">
                        <c:v>      I</c:v>
                      </c:pt>
                      <c:pt idx="9">
                        <c:v>      J</c:v>
                      </c:pt>
                      <c:pt idx="10">
                        <c:v>      K</c:v>
                      </c:pt>
                      <c:pt idx="11">
                        <c:v>      L</c:v>
                      </c:pt>
                      <c:pt idx="12">
                        <c:v>      M</c:v>
                      </c:pt>
                      <c:pt idx="13">
                        <c:v>      N</c:v>
                      </c:pt>
                      <c:pt idx="14">
                        <c:v>      O</c:v>
                      </c:pt>
                      <c:pt idx="15">
                        <c:v>      P</c:v>
                      </c:pt>
                      <c:pt idx="16">
                        <c:v>      Q</c:v>
                      </c:pt>
                      <c:pt idx="17">
                        <c:v>      R</c:v>
                      </c:pt>
                      <c:pt idx="18">
                        <c:v>      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'Čísla pro grafy'!$C$28:$C$46</c15:sqref>
                        </c15:formulaRef>
                      </c:ext>
                    </c:extLst>
                    <c:numCache>
                      <c:formatCode>#,##0</c:formatCode>
                      <c:ptCount val="19"/>
                      <c:pt idx="0">
                        <c:v>19003</c:v>
                      </c:pt>
                      <c:pt idx="1">
                        <c:v>31531</c:v>
                      </c:pt>
                      <c:pt idx="2">
                        <c:v>23781</c:v>
                      </c:pt>
                      <c:pt idx="3">
                        <c:v>40203</c:v>
                      </c:pt>
                      <c:pt idx="4">
                        <c:v>23166</c:v>
                      </c:pt>
                      <c:pt idx="5">
                        <c:v>22797</c:v>
                      </c:pt>
                      <c:pt idx="6">
                        <c:v>22814</c:v>
                      </c:pt>
                      <c:pt idx="7">
                        <c:v>23063</c:v>
                      </c:pt>
                      <c:pt idx="8">
                        <c:v>13133</c:v>
                      </c:pt>
                      <c:pt idx="9">
                        <c:v>45336</c:v>
                      </c:pt>
                      <c:pt idx="10">
                        <c:v>47663</c:v>
                      </c:pt>
                      <c:pt idx="11">
                        <c:v>22346</c:v>
                      </c:pt>
                      <c:pt idx="12">
                        <c:v>32384</c:v>
                      </c:pt>
                      <c:pt idx="13">
                        <c:v>16551</c:v>
                      </c:pt>
                      <c:pt idx="14">
                        <c:v>26328</c:v>
                      </c:pt>
                      <c:pt idx="15">
                        <c:v>23775</c:v>
                      </c:pt>
                      <c:pt idx="16">
                        <c:v>24681</c:v>
                      </c:pt>
                      <c:pt idx="17">
                        <c:v>19861</c:v>
                      </c:pt>
                      <c:pt idx="18">
                        <c:v>19217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8E7C-41AC-91ED-E087E8FE9B38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'Čísla pro grafy'!$A$28:$A$46</c15:sqref>
                        </c15:formulaRef>
                      </c:ext>
                    </c:extLst>
                    <c:strCache>
                      <c:ptCount val="19"/>
                      <c:pt idx="0">
                        <c:v>      A</c:v>
                      </c:pt>
                      <c:pt idx="1">
                        <c:v>    B</c:v>
                      </c:pt>
                      <c:pt idx="2">
                        <c:v>    C</c:v>
                      </c:pt>
                      <c:pt idx="3">
                        <c:v>    D</c:v>
                      </c:pt>
                      <c:pt idx="4">
                        <c:v>    E</c:v>
                      </c:pt>
                      <c:pt idx="5">
                        <c:v>      F</c:v>
                      </c:pt>
                      <c:pt idx="6">
                        <c:v>      G</c:v>
                      </c:pt>
                      <c:pt idx="7">
                        <c:v>      H</c:v>
                      </c:pt>
                      <c:pt idx="8">
                        <c:v>      I</c:v>
                      </c:pt>
                      <c:pt idx="9">
                        <c:v>      J</c:v>
                      </c:pt>
                      <c:pt idx="10">
                        <c:v>      K</c:v>
                      </c:pt>
                      <c:pt idx="11">
                        <c:v>      L</c:v>
                      </c:pt>
                      <c:pt idx="12">
                        <c:v>      M</c:v>
                      </c:pt>
                      <c:pt idx="13">
                        <c:v>      N</c:v>
                      </c:pt>
                      <c:pt idx="14">
                        <c:v>      O</c:v>
                      </c:pt>
                      <c:pt idx="15">
                        <c:v>      P</c:v>
                      </c:pt>
                      <c:pt idx="16">
                        <c:v>      Q</c:v>
                      </c:pt>
                      <c:pt idx="17">
                        <c:v>      R</c:v>
                      </c:pt>
                      <c:pt idx="18">
                        <c:v>      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'Čísla pro grafy'!$D$28:$D$46</c15:sqref>
                        </c15:formulaRef>
                      </c:ext>
                    </c:extLst>
                    <c:numCache>
                      <c:formatCode>#,##0</c:formatCode>
                      <c:ptCount val="19"/>
                      <c:pt idx="0">
                        <c:v>19855</c:v>
                      </c:pt>
                      <c:pt idx="1">
                        <c:v>32529</c:v>
                      </c:pt>
                      <c:pt idx="2">
                        <c:v>24472</c:v>
                      </c:pt>
                      <c:pt idx="3">
                        <c:v>42662</c:v>
                      </c:pt>
                      <c:pt idx="4">
                        <c:v>23724</c:v>
                      </c:pt>
                      <c:pt idx="5">
                        <c:v>22861</c:v>
                      </c:pt>
                      <c:pt idx="6">
                        <c:v>23329</c:v>
                      </c:pt>
                      <c:pt idx="7">
                        <c:v>23293</c:v>
                      </c:pt>
                      <c:pt idx="8">
                        <c:v>13255</c:v>
                      </c:pt>
                      <c:pt idx="9">
                        <c:v>46652</c:v>
                      </c:pt>
                      <c:pt idx="10">
                        <c:v>50807</c:v>
                      </c:pt>
                      <c:pt idx="11">
                        <c:v>22563</c:v>
                      </c:pt>
                      <c:pt idx="12">
                        <c:v>32825</c:v>
                      </c:pt>
                      <c:pt idx="13">
                        <c:v>17044</c:v>
                      </c:pt>
                      <c:pt idx="14">
                        <c:v>26711</c:v>
                      </c:pt>
                      <c:pt idx="15">
                        <c:v>24403</c:v>
                      </c:pt>
                      <c:pt idx="16">
                        <c:v>25080</c:v>
                      </c:pt>
                      <c:pt idx="17">
                        <c:v>20813</c:v>
                      </c:pt>
                      <c:pt idx="18">
                        <c:v>19373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8E7C-41AC-91ED-E087E8FE9B38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'Čísla pro grafy'!$A$28:$A$46</c15:sqref>
                        </c15:formulaRef>
                      </c:ext>
                    </c:extLst>
                    <c:strCache>
                      <c:ptCount val="19"/>
                      <c:pt idx="0">
                        <c:v>      A</c:v>
                      </c:pt>
                      <c:pt idx="1">
                        <c:v>    B</c:v>
                      </c:pt>
                      <c:pt idx="2">
                        <c:v>    C</c:v>
                      </c:pt>
                      <c:pt idx="3">
                        <c:v>    D</c:v>
                      </c:pt>
                      <c:pt idx="4">
                        <c:v>    E</c:v>
                      </c:pt>
                      <c:pt idx="5">
                        <c:v>      F</c:v>
                      </c:pt>
                      <c:pt idx="6">
                        <c:v>      G</c:v>
                      </c:pt>
                      <c:pt idx="7">
                        <c:v>      H</c:v>
                      </c:pt>
                      <c:pt idx="8">
                        <c:v>      I</c:v>
                      </c:pt>
                      <c:pt idx="9">
                        <c:v>      J</c:v>
                      </c:pt>
                      <c:pt idx="10">
                        <c:v>      K</c:v>
                      </c:pt>
                      <c:pt idx="11">
                        <c:v>      L</c:v>
                      </c:pt>
                      <c:pt idx="12">
                        <c:v>      M</c:v>
                      </c:pt>
                      <c:pt idx="13">
                        <c:v>      N</c:v>
                      </c:pt>
                      <c:pt idx="14">
                        <c:v>      O</c:v>
                      </c:pt>
                      <c:pt idx="15">
                        <c:v>      P</c:v>
                      </c:pt>
                      <c:pt idx="16">
                        <c:v>      Q</c:v>
                      </c:pt>
                      <c:pt idx="17">
                        <c:v>      R</c:v>
                      </c:pt>
                      <c:pt idx="18">
                        <c:v>      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'Čísla pro grafy'!$E$28:$E$46</c15:sqref>
                        </c15:formulaRef>
                      </c:ext>
                    </c:extLst>
                    <c:numCache>
                      <c:formatCode>#,##0</c:formatCode>
                      <c:ptCount val="19"/>
                      <c:pt idx="0">
                        <c:v>20545</c:v>
                      </c:pt>
                      <c:pt idx="1">
                        <c:v>31442</c:v>
                      </c:pt>
                      <c:pt idx="2">
                        <c:v>24796</c:v>
                      </c:pt>
                      <c:pt idx="3">
                        <c:v>40764</c:v>
                      </c:pt>
                      <c:pt idx="4">
                        <c:v>23622</c:v>
                      </c:pt>
                      <c:pt idx="5">
                        <c:v>22388</c:v>
                      </c:pt>
                      <c:pt idx="6">
                        <c:v>23133</c:v>
                      </c:pt>
                      <c:pt idx="7">
                        <c:v>23415</c:v>
                      </c:pt>
                      <c:pt idx="8">
                        <c:v>13736</c:v>
                      </c:pt>
                      <c:pt idx="9">
                        <c:v>46158</c:v>
                      </c:pt>
                      <c:pt idx="10">
                        <c:v>46321</c:v>
                      </c:pt>
                      <c:pt idx="11">
                        <c:v>22157</c:v>
                      </c:pt>
                      <c:pt idx="12">
                        <c:v>31833</c:v>
                      </c:pt>
                      <c:pt idx="13">
                        <c:v>16837</c:v>
                      </c:pt>
                      <c:pt idx="14">
                        <c:v>26753</c:v>
                      </c:pt>
                      <c:pt idx="15">
                        <c:v>24829</c:v>
                      </c:pt>
                      <c:pt idx="16">
                        <c:v>25134</c:v>
                      </c:pt>
                      <c:pt idx="17">
                        <c:v>20513</c:v>
                      </c:pt>
                      <c:pt idx="18">
                        <c:v>19862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8E7C-41AC-91ED-E087E8FE9B38}"/>
                  </c:ext>
                </c:extLst>
              </c15:ser>
            </c15:filteredBarSeries>
            <c15:filteredBarSeries>
              <c15:ser>
                <c:idx val="4"/>
                <c:order val="4"/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'Čísla pro grafy'!$A$28:$A$46</c15:sqref>
                        </c15:formulaRef>
                      </c:ext>
                    </c:extLst>
                    <c:strCache>
                      <c:ptCount val="19"/>
                      <c:pt idx="0">
                        <c:v>      A</c:v>
                      </c:pt>
                      <c:pt idx="1">
                        <c:v>    B</c:v>
                      </c:pt>
                      <c:pt idx="2">
                        <c:v>    C</c:v>
                      </c:pt>
                      <c:pt idx="3">
                        <c:v>    D</c:v>
                      </c:pt>
                      <c:pt idx="4">
                        <c:v>    E</c:v>
                      </c:pt>
                      <c:pt idx="5">
                        <c:v>      F</c:v>
                      </c:pt>
                      <c:pt idx="6">
                        <c:v>      G</c:v>
                      </c:pt>
                      <c:pt idx="7">
                        <c:v>      H</c:v>
                      </c:pt>
                      <c:pt idx="8">
                        <c:v>      I</c:v>
                      </c:pt>
                      <c:pt idx="9">
                        <c:v>      J</c:v>
                      </c:pt>
                      <c:pt idx="10">
                        <c:v>      K</c:v>
                      </c:pt>
                      <c:pt idx="11">
                        <c:v>      L</c:v>
                      </c:pt>
                      <c:pt idx="12">
                        <c:v>      M</c:v>
                      </c:pt>
                      <c:pt idx="13">
                        <c:v>      N</c:v>
                      </c:pt>
                      <c:pt idx="14">
                        <c:v>      O</c:v>
                      </c:pt>
                      <c:pt idx="15">
                        <c:v>      P</c:v>
                      </c:pt>
                      <c:pt idx="16">
                        <c:v>      Q</c:v>
                      </c:pt>
                      <c:pt idx="17">
                        <c:v>      R</c:v>
                      </c:pt>
                      <c:pt idx="18">
                        <c:v>      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'Čísla pro grafy'!$F$28:$F$46</c15:sqref>
                        </c15:formulaRef>
                      </c:ext>
                    </c:extLst>
                    <c:numCache>
                      <c:formatCode>#,##0</c:formatCode>
                      <c:ptCount val="19"/>
                      <c:pt idx="0">
                        <c:v>21320</c:v>
                      </c:pt>
                      <c:pt idx="1">
                        <c:v>31299</c:v>
                      </c:pt>
                      <c:pt idx="2">
                        <c:v>25710</c:v>
                      </c:pt>
                      <c:pt idx="3">
                        <c:v>41100</c:v>
                      </c:pt>
                      <c:pt idx="4">
                        <c:v>24250</c:v>
                      </c:pt>
                      <c:pt idx="5">
                        <c:v>22967</c:v>
                      </c:pt>
                      <c:pt idx="6">
                        <c:v>23900</c:v>
                      </c:pt>
                      <c:pt idx="7">
                        <c:v>23879</c:v>
                      </c:pt>
                      <c:pt idx="8">
                        <c:v>13971</c:v>
                      </c:pt>
                      <c:pt idx="9">
                        <c:v>47872</c:v>
                      </c:pt>
                      <c:pt idx="10">
                        <c:v>48263</c:v>
                      </c:pt>
                      <c:pt idx="11">
                        <c:v>22764</c:v>
                      </c:pt>
                      <c:pt idx="12">
                        <c:v>32564</c:v>
                      </c:pt>
                      <c:pt idx="13">
                        <c:v>17202</c:v>
                      </c:pt>
                      <c:pt idx="14">
                        <c:v>27584</c:v>
                      </c:pt>
                      <c:pt idx="15">
                        <c:v>25271</c:v>
                      </c:pt>
                      <c:pt idx="16">
                        <c:v>25774</c:v>
                      </c:pt>
                      <c:pt idx="17">
                        <c:v>21306</c:v>
                      </c:pt>
                      <c:pt idx="18">
                        <c:v>20293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8E7C-41AC-91ED-E087E8FE9B38}"/>
                  </c:ext>
                </c:extLst>
              </c15:ser>
            </c15:filteredBarSeries>
            <c15:filteredBarSeries>
              <c15:ser>
                <c:idx val="5"/>
                <c:order val="5"/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'Čísla pro grafy'!$A$28:$A$46</c15:sqref>
                        </c15:formulaRef>
                      </c:ext>
                    </c:extLst>
                    <c:strCache>
                      <c:ptCount val="19"/>
                      <c:pt idx="0">
                        <c:v>      A</c:v>
                      </c:pt>
                      <c:pt idx="1">
                        <c:v>    B</c:v>
                      </c:pt>
                      <c:pt idx="2">
                        <c:v>    C</c:v>
                      </c:pt>
                      <c:pt idx="3">
                        <c:v>    D</c:v>
                      </c:pt>
                      <c:pt idx="4">
                        <c:v>    E</c:v>
                      </c:pt>
                      <c:pt idx="5">
                        <c:v>      F</c:v>
                      </c:pt>
                      <c:pt idx="6">
                        <c:v>      G</c:v>
                      </c:pt>
                      <c:pt idx="7">
                        <c:v>      H</c:v>
                      </c:pt>
                      <c:pt idx="8">
                        <c:v>      I</c:v>
                      </c:pt>
                      <c:pt idx="9">
                        <c:v>      J</c:v>
                      </c:pt>
                      <c:pt idx="10">
                        <c:v>      K</c:v>
                      </c:pt>
                      <c:pt idx="11">
                        <c:v>      L</c:v>
                      </c:pt>
                      <c:pt idx="12">
                        <c:v>      M</c:v>
                      </c:pt>
                      <c:pt idx="13">
                        <c:v>      N</c:v>
                      </c:pt>
                      <c:pt idx="14">
                        <c:v>      O</c:v>
                      </c:pt>
                      <c:pt idx="15">
                        <c:v>      P</c:v>
                      </c:pt>
                      <c:pt idx="16">
                        <c:v>      Q</c:v>
                      </c:pt>
                      <c:pt idx="17">
                        <c:v>      R</c:v>
                      </c:pt>
                      <c:pt idx="18">
                        <c:v>      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'Čísla pro grafy'!$G$28:$G$46</c15:sqref>
                        </c15:formulaRef>
                      </c:ext>
                    </c:extLst>
                    <c:numCache>
                      <c:formatCode>#,##0</c:formatCode>
                      <c:ptCount val="19"/>
                      <c:pt idx="0">
                        <c:v>21668</c:v>
                      </c:pt>
                      <c:pt idx="1">
                        <c:v>31800</c:v>
                      </c:pt>
                      <c:pt idx="2">
                        <c:v>26457</c:v>
                      </c:pt>
                      <c:pt idx="3">
                        <c:v>40449</c:v>
                      </c:pt>
                      <c:pt idx="4">
                        <c:v>24768</c:v>
                      </c:pt>
                      <c:pt idx="5">
                        <c:v>23979</c:v>
                      </c:pt>
                      <c:pt idx="6">
                        <c:v>24911</c:v>
                      </c:pt>
                      <c:pt idx="7">
                        <c:v>24657</c:v>
                      </c:pt>
                      <c:pt idx="8">
                        <c:v>14845</c:v>
                      </c:pt>
                      <c:pt idx="9">
                        <c:v>49003</c:v>
                      </c:pt>
                      <c:pt idx="10">
                        <c:v>48729</c:v>
                      </c:pt>
                      <c:pt idx="11">
                        <c:v>23564</c:v>
                      </c:pt>
                      <c:pt idx="12">
                        <c:v>33891</c:v>
                      </c:pt>
                      <c:pt idx="13">
                        <c:v>17579</c:v>
                      </c:pt>
                      <c:pt idx="14">
                        <c:v>28869</c:v>
                      </c:pt>
                      <c:pt idx="15">
                        <c:v>25728</c:v>
                      </c:pt>
                      <c:pt idx="16">
                        <c:v>26971</c:v>
                      </c:pt>
                      <c:pt idx="17">
                        <c:v>22051</c:v>
                      </c:pt>
                      <c:pt idx="18">
                        <c:v>20801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E7C-41AC-91ED-E087E8FE9B38}"/>
                  </c:ext>
                </c:extLst>
              </c15:ser>
            </c15:filteredBarSeries>
            <c15:filteredBarSeries>
              <c15:ser>
                <c:idx val="6"/>
                <c:order val="6"/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'Čísla pro grafy'!$A$28:$A$46</c15:sqref>
                        </c15:formulaRef>
                      </c:ext>
                    </c:extLst>
                    <c:strCache>
                      <c:ptCount val="19"/>
                      <c:pt idx="0">
                        <c:v>      A</c:v>
                      </c:pt>
                      <c:pt idx="1">
                        <c:v>    B</c:v>
                      </c:pt>
                      <c:pt idx="2">
                        <c:v>    C</c:v>
                      </c:pt>
                      <c:pt idx="3">
                        <c:v>    D</c:v>
                      </c:pt>
                      <c:pt idx="4">
                        <c:v>    E</c:v>
                      </c:pt>
                      <c:pt idx="5">
                        <c:v>      F</c:v>
                      </c:pt>
                      <c:pt idx="6">
                        <c:v>      G</c:v>
                      </c:pt>
                      <c:pt idx="7">
                        <c:v>      H</c:v>
                      </c:pt>
                      <c:pt idx="8">
                        <c:v>      I</c:v>
                      </c:pt>
                      <c:pt idx="9">
                        <c:v>      J</c:v>
                      </c:pt>
                      <c:pt idx="10">
                        <c:v>      K</c:v>
                      </c:pt>
                      <c:pt idx="11">
                        <c:v>      L</c:v>
                      </c:pt>
                      <c:pt idx="12">
                        <c:v>      M</c:v>
                      </c:pt>
                      <c:pt idx="13">
                        <c:v>      N</c:v>
                      </c:pt>
                      <c:pt idx="14">
                        <c:v>      O</c:v>
                      </c:pt>
                      <c:pt idx="15">
                        <c:v>      P</c:v>
                      </c:pt>
                      <c:pt idx="16">
                        <c:v>      Q</c:v>
                      </c:pt>
                      <c:pt idx="17">
                        <c:v>      R</c:v>
                      </c:pt>
                      <c:pt idx="18">
                        <c:v>      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'Čísla pro grafy'!$H$28:$H$46</c15:sqref>
                        </c15:formulaRef>
                      </c:ext>
                    </c:extLst>
                    <c:numCache>
                      <c:formatCode>#,##0</c:formatCode>
                      <c:ptCount val="19"/>
                      <c:pt idx="0">
                        <c:v>22634</c:v>
                      </c:pt>
                      <c:pt idx="1">
                        <c:v>31602</c:v>
                      </c:pt>
                      <c:pt idx="2">
                        <c:v>27676</c:v>
                      </c:pt>
                      <c:pt idx="3">
                        <c:v>41432</c:v>
                      </c:pt>
                      <c:pt idx="4">
                        <c:v>25394</c:v>
                      </c:pt>
                      <c:pt idx="5">
                        <c:v>24944</c:v>
                      </c:pt>
                      <c:pt idx="6">
                        <c:v>26097</c:v>
                      </c:pt>
                      <c:pt idx="7">
                        <c:v>25822</c:v>
                      </c:pt>
                      <c:pt idx="8">
                        <c:v>15701</c:v>
                      </c:pt>
                      <c:pt idx="9">
                        <c:v>50146</c:v>
                      </c:pt>
                      <c:pt idx="10">
                        <c:v>50103</c:v>
                      </c:pt>
                      <c:pt idx="11">
                        <c:v>24524</c:v>
                      </c:pt>
                      <c:pt idx="12">
                        <c:v>34863</c:v>
                      </c:pt>
                      <c:pt idx="13">
                        <c:v>18586</c:v>
                      </c:pt>
                      <c:pt idx="14">
                        <c:v>30488</c:v>
                      </c:pt>
                      <c:pt idx="15">
                        <c:v>26711</c:v>
                      </c:pt>
                      <c:pt idx="16">
                        <c:v>28289</c:v>
                      </c:pt>
                      <c:pt idx="17">
                        <c:v>23522</c:v>
                      </c:pt>
                      <c:pt idx="18">
                        <c:v>21467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8E7C-41AC-91ED-E087E8FE9B38}"/>
                  </c:ext>
                </c:extLst>
              </c15:ser>
            </c15:filteredBarSeries>
            <c15:filteredBarSeries>
              <c15:ser>
                <c:idx val="7"/>
                <c:order val="7"/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'Čísla pro grafy'!$A$28:$A$46</c15:sqref>
                        </c15:formulaRef>
                      </c:ext>
                    </c:extLst>
                    <c:strCache>
                      <c:ptCount val="19"/>
                      <c:pt idx="0">
                        <c:v>      A</c:v>
                      </c:pt>
                      <c:pt idx="1">
                        <c:v>    B</c:v>
                      </c:pt>
                      <c:pt idx="2">
                        <c:v>    C</c:v>
                      </c:pt>
                      <c:pt idx="3">
                        <c:v>    D</c:v>
                      </c:pt>
                      <c:pt idx="4">
                        <c:v>    E</c:v>
                      </c:pt>
                      <c:pt idx="5">
                        <c:v>      F</c:v>
                      </c:pt>
                      <c:pt idx="6">
                        <c:v>      G</c:v>
                      </c:pt>
                      <c:pt idx="7">
                        <c:v>      H</c:v>
                      </c:pt>
                      <c:pt idx="8">
                        <c:v>      I</c:v>
                      </c:pt>
                      <c:pt idx="9">
                        <c:v>      J</c:v>
                      </c:pt>
                      <c:pt idx="10">
                        <c:v>      K</c:v>
                      </c:pt>
                      <c:pt idx="11">
                        <c:v>      L</c:v>
                      </c:pt>
                      <c:pt idx="12">
                        <c:v>      M</c:v>
                      </c:pt>
                      <c:pt idx="13">
                        <c:v>      N</c:v>
                      </c:pt>
                      <c:pt idx="14">
                        <c:v>      O</c:v>
                      </c:pt>
                      <c:pt idx="15">
                        <c:v>      P</c:v>
                      </c:pt>
                      <c:pt idx="16">
                        <c:v>      Q</c:v>
                      </c:pt>
                      <c:pt idx="17">
                        <c:v>      R</c:v>
                      </c:pt>
                      <c:pt idx="18">
                        <c:v>      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'Čísla pro grafy'!$I$28:$I$46</c15:sqref>
                        </c15:formulaRef>
                      </c:ext>
                    </c:extLst>
                    <c:numCache>
                      <c:formatCode>#,##0</c:formatCode>
                      <c:ptCount val="19"/>
                      <c:pt idx="0">
                        <c:v>23831</c:v>
                      </c:pt>
                      <c:pt idx="1">
                        <c:v>33483</c:v>
                      </c:pt>
                      <c:pt idx="2">
                        <c:v>29585</c:v>
                      </c:pt>
                      <c:pt idx="3">
                        <c:v>43595</c:v>
                      </c:pt>
                      <c:pt idx="4">
                        <c:v>26941</c:v>
                      </c:pt>
                      <c:pt idx="5">
                        <c:v>25995</c:v>
                      </c:pt>
                      <c:pt idx="6">
                        <c:v>28040</c:v>
                      </c:pt>
                      <c:pt idx="7">
                        <c:v>27438</c:v>
                      </c:pt>
                      <c:pt idx="8">
                        <c:v>17480</c:v>
                      </c:pt>
                      <c:pt idx="9">
                        <c:v>52814</c:v>
                      </c:pt>
                      <c:pt idx="10">
                        <c:v>52051</c:v>
                      </c:pt>
                      <c:pt idx="11">
                        <c:v>26038</c:v>
                      </c:pt>
                      <c:pt idx="12">
                        <c:v>36864</c:v>
                      </c:pt>
                      <c:pt idx="13">
                        <c:v>19571</c:v>
                      </c:pt>
                      <c:pt idx="14">
                        <c:v>32982</c:v>
                      </c:pt>
                      <c:pt idx="15">
                        <c:v>28386</c:v>
                      </c:pt>
                      <c:pt idx="16">
                        <c:v>30931</c:v>
                      </c:pt>
                      <c:pt idx="17">
                        <c:v>25533</c:v>
                      </c:pt>
                      <c:pt idx="18">
                        <c:v>22422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8E7C-41AC-91ED-E087E8FE9B38}"/>
                  </c:ext>
                </c:extLst>
              </c15:ser>
            </c15:filteredBarSeries>
            <c15:filteredBarSeries>
              <c15:ser>
                <c:idx val="8"/>
                <c:order val="8"/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'Čísla pro grafy'!$A$28:$A$46</c15:sqref>
                        </c15:formulaRef>
                      </c:ext>
                    </c:extLst>
                    <c:strCache>
                      <c:ptCount val="19"/>
                      <c:pt idx="0">
                        <c:v>      A</c:v>
                      </c:pt>
                      <c:pt idx="1">
                        <c:v>    B</c:v>
                      </c:pt>
                      <c:pt idx="2">
                        <c:v>    C</c:v>
                      </c:pt>
                      <c:pt idx="3">
                        <c:v>    D</c:v>
                      </c:pt>
                      <c:pt idx="4">
                        <c:v>    E</c:v>
                      </c:pt>
                      <c:pt idx="5">
                        <c:v>      F</c:v>
                      </c:pt>
                      <c:pt idx="6">
                        <c:v>      G</c:v>
                      </c:pt>
                      <c:pt idx="7">
                        <c:v>      H</c:v>
                      </c:pt>
                      <c:pt idx="8">
                        <c:v>      I</c:v>
                      </c:pt>
                      <c:pt idx="9">
                        <c:v>      J</c:v>
                      </c:pt>
                      <c:pt idx="10">
                        <c:v>      K</c:v>
                      </c:pt>
                      <c:pt idx="11">
                        <c:v>      L</c:v>
                      </c:pt>
                      <c:pt idx="12">
                        <c:v>      M</c:v>
                      </c:pt>
                      <c:pt idx="13">
                        <c:v>      N</c:v>
                      </c:pt>
                      <c:pt idx="14">
                        <c:v>      O</c:v>
                      </c:pt>
                      <c:pt idx="15">
                        <c:v>      P</c:v>
                      </c:pt>
                      <c:pt idx="16">
                        <c:v>      Q</c:v>
                      </c:pt>
                      <c:pt idx="17">
                        <c:v>      R</c:v>
                      </c:pt>
                      <c:pt idx="18">
                        <c:v>      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'Čísla pro grafy'!$J$28:$J$46</c15:sqref>
                        </c15:formulaRef>
                      </c:ext>
                    </c:extLst>
                    <c:numCache>
                      <c:formatCode>#,##0</c:formatCode>
                      <c:ptCount val="19"/>
                      <c:pt idx="0">
                        <c:v>25486</c:v>
                      </c:pt>
                      <c:pt idx="1">
                        <c:v>36028</c:v>
                      </c:pt>
                      <c:pt idx="2">
                        <c:v>31893</c:v>
                      </c:pt>
                      <c:pt idx="3">
                        <c:v>46375</c:v>
                      </c:pt>
                      <c:pt idx="4">
                        <c:v>28736</c:v>
                      </c:pt>
                      <c:pt idx="5">
                        <c:v>28193</c:v>
                      </c:pt>
                      <c:pt idx="6">
                        <c:v>29986</c:v>
                      </c:pt>
                      <c:pt idx="7">
                        <c:v>29462</c:v>
                      </c:pt>
                      <c:pt idx="8">
                        <c:v>19272</c:v>
                      </c:pt>
                      <c:pt idx="9">
                        <c:v>56724</c:v>
                      </c:pt>
                      <c:pt idx="10">
                        <c:v>54882</c:v>
                      </c:pt>
                      <c:pt idx="11">
                        <c:v>28116</c:v>
                      </c:pt>
                      <c:pt idx="12">
                        <c:v>39006</c:v>
                      </c:pt>
                      <c:pt idx="13">
                        <c:v>20955</c:v>
                      </c:pt>
                      <c:pt idx="14">
                        <c:v>36323</c:v>
                      </c:pt>
                      <c:pt idx="15">
                        <c:v>31464</c:v>
                      </c:pt>
                      <c:pt idx="16">
                        <c:v>33871</c:v>
                      </c:pt>
                      <c:pt idx="17">
                        <c:v>28404</c:v>
                      </c:pt>
                      <c:pt idx="18">
                        <c:v>23710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8E7C-41AC-91ED-E087E8FE9B38}"/>
                  </c:ext>
                </c:extLst>
              </c15:ser>
            </c15:filteredBarSeries>
            <c15:filteredBarSeries>
              <c15:ser>
                <c:idx val="9"/>
                <c:order val="9"/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'Čísla pro grafy'!$A$28:$A$46</c15:sqref>
                        </c15:formulaRef>
                      </c:ext>
                    </c:extLst>
                    <c:strCache>
                      <c:ptCount val="19"/>
                      <c:pt idx="0">
                        <c:v>      A</c:v>
                      </c:pt>
                      <c:pt idx="1">
                        <c:v>    B</c:v>
                      </c:pt>
                      <c:pt idx="2">
                        <c:v>    C</c:v>
                      </c:pt>
                      <c:pt idx="3">
                        <c:v>    D</c:v>
                      </c:pt>
                      <c:pt idx="4">
                        <c:v>    E</c:v>
                      </c:pt>
                      <c:pt idx="5">
                        <c:v>      F</c:v>
                      </c:pt>
                      <c:pt idx="6">
                        <c:v>      G</c:v>
                      </c:pt>
                      <c:pt idx="7">
                        <c:v>      H</c:v>
                      </c:pt>
                      <c:pt idx="8">
                        <c:v>      I</c:v>
                      </c:pt>
                      <c:pt idx="9">
                        <c:v>      J</c:v>
                      </c:pt>
                      <c:pt idx="10">
                        <c:v>      K</c:v>
                      </c:pt>
                      <c:pt idx="11">
                        <c:v>      L</c:v>
                      </c:pt>
                      <c:pt idx="12">
                        <c:v>      M</c:v>
                      </c:pt>
                      <c:pt idx="13">
                        <c:v>      N</c:v>
                      </c:pt>
                      <c:pt idx="14">
                        <c:v>      O</c:v>
                      </c:pt>
                      <c:pt idx="15">
                        <c:v>      P</c:v>
                      </c:pt>
                      <c:pt idx="16">
                        <c:v>      Q</c:v>
                      </c:pt>
                      <c:pt idx="17">
                        <c:v>      R</c:v>
                      </c:pt>
                      <c:pt idx="18">
                        <c:v>      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'Čísla pro grafy'!$K$28:$K$46</c15:sqref>
                        </c15:formulaRef>
                      </c:ext>
                    </c:extLst>
                    <c:numCache>
                      <c:formatCode>#,##0</c:formatCode>
                      <c:ptCount val="19"/>
                      <c:pt idx="0">
                        <c:v>28044</c:v>
                      </c:pt>
                      <c:pt idx="1">
                        <c:v>37301</c:v>
                      </c:pt>
                      <c:pt idx="2">
                        <c:v>34008</c:v>
                      </c:pt>
                      <c:pt idx="3">
                        <c:v>49480</c:v>
                      </c:pt>
                      <c:pt idx="4">
                        <c:v>30715</c:v>
                      </c:pt>
                      <c:pt idx="5">
                        <c:v>30187</c:v>
                      </c:pt>
                      <c:pt idx="6">
                        <c:v>32321</c:v>
                      </c:pt>
                      <c:pt idx="7">
                        <c:v>31626</c:v>
                      </c:pt>
                      <c:pt idx="8">
                        <c:v>20934</c:v>
                      </c:pt>
                      <c:pt idx="9">
                        <c:v>59207</c:v>
                      </c:pt>
                      <c:pt idx="10">
                        <c:v>59181</c:v>
                      </c:pt>
                      <c:pt idx="11">
                        <c:v>31480</c:v>
                      </c:pt>
                      <c:pt idx="12">
                        <c:v>42037</c:v>
                      </c:pt>
                      <c:pt idx="13">
                        <c:v>22972</c:v>
                      </c:pt>
                      <c:pt idx="14">
                        <c:v>38695</c:v>
                      </c:pt>
                      <c:pt idx="15">
                        <c:v>35409</c:v>
                      </c:pt>
                      <c:pt idx="16">
                        <c:v>37331</c:v>
                      </c:pt>
                      <c:pt idx="17">
                        <c:v>31137</c:v>
                      </c:pt>
                      <c:pt idx="18">
                        <c:v>25291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8E7C-41AC-91ED-E087E8FE9B38}"/>
                  </c:ext>
                </c:extLst>
              </c15:ser>
            </c15:filteredBarSeries>
            <c15:filteredBarSeries>
              <c15:ser>
                <c:idx val="10"/>
                <c:order val="10"/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'Čísla pro grafy'!$A$28:$A$46</c15:sqref>
                        </c15:formulaRef>
                      </c:ext>
                    </c:extLst>
                    <c:strCache>
                      <c:ptCount val="19"/>
                      <c:pt idx="0">
                        <c:v>      A</c:v>
                      </c:pt>
                      <c:pt idx="1">
                        <c:v>    B</c:v>
                      </c:pt>
                      <c:pt idx="2">
                        <c:v>    C</c:v>
                      </c:pt>
                      <c:pt idx="3">
                        <c:v>    D</c:v>
                      </c:pt>
                      <c:pt idx="4">
                        <c:v>    E</c:v>
                      </c:pt>
                      <c:pt idx="5">
                        <c:v>      F</c:v>
                      </c:pt>
                      <c:pt idx="6">
                        <c:v>      G</c:v>
                      </c:pt>
                      <c:pt idx="7">
                        <c:v>      H</c:v>
                      </c:pt>
                      <c:pt idx="8">
                        <c:v>      I</c:v>
                      </c:pt>
                      <c:pt idx="9">
                        <c:v>      J</c:v>
                      </c:pt>
                      <c:pt idx="10">
                        <c:v>      K</c:v>
                      </c:pt>
                      <c:pt idx="11">
                        <c:v>      L</c:v>
                      </c:pt>
                      <c:pt idx="12">
                        <c:v>      M</c:v>
                      </c:pt>
                      <c:pt idx="13">
                        <c:v>      N</c:v>
                      </c:pt>
                      <c:pt idx="14">
                        <c:v>      O</c:v>
                      </c:pt>
                      <c:pt idx="15">
                        <c:v>      P</c:v>
                      </c:pt>
                      <c:pt idx="16">
                        <c:v>      Q</c:v>
                      </c:pt>
                      <c:pt idx="17">
                        <c:v>      R</c:v>
                      </c:pt>
                      <c:pt idx="18">
                        <c:v>      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'Čísla pro grafy'!$L$28:$L$46</c15:sqref>
                        </c15:formulaRef>
                      </c:ext>
                    </c:extLst>
                    <c:numCache>
                      <c:formatCode>#,##0</c:formatCode>
                      <c:ptCount val="19"/>
                      <c:pt idx="0">
                        <c:v>29138</c:v>
                      </c:pt>
                      <c:pt idx="1">
                        <c:v>37320</c:v>
                      </c:pt>
                      <c:pt idx="2">
                        <c:v>34597</c:v>
                      </c:pt>
                      <c:pt idx="3">
                        <c:v>52509</c:v>
                      </c:pt>
                      <c:pt idx="4">
                        <c:v>32264</c:v>
                      </c:pt>
                      <c:pt idx="5">
                        <c:v>31442</c:v>
                      </c:pt>
                      <c:pt idx="6">
                        <c:v>33482</c:v>
                      </c:pt>
                      <c:pt idx="7">
                        <c:v>32078</c:v>
                      </c:pt>
                      <c:pt idx="8">
                        <c:v>20296</c:v>
                      </c:pt>
                      <c:pt idx="9">
                        <c:v>62317</c:v>
                      </c:pt>
                      <c:pt idx="10">
                        <c:v>59578</c:v>
                      </c:pt>
                      <c:pt idx="11">
                        <c:v>29873</c:v>
                      </c:pt>
                      <c:pt idx="12">
                        <c:v>44112</c:v>
                      </c:pt>
                      <c:pt idx="13">
                        <c:v>24438</c:v>
                      </c:pt>
                      <c:pt idx="14">
                        <c:v>40787</c:v>
                      </c:pt>
                      <c:pt idx="15">
                        <c:v>38503</c:v>
                      </c:pt>
                      <c:pt idx="16">
                        <c:v>41751</c:v>
                      </c:pt>
                      <c:pt idx="17">
                        <c:v>32254</c:v>
                      </c:pt>
                      <c:pt idx="18">
                        <c:v>26874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8E7C-41AC-91ED-E087E8FE9B38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12"/>
          <c:order val="12"/>
          <c:tx>
            <c:v>Průměrná hrubá měsíční mzda</c:v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0.49030381081618363"/>
                  <c:y val="-0.12226351156208483"/>
                </c:manualLayout>
              </c:layout>
              <c:tx>
                <c:rich>
                  <a:bodyPr rot="0" spcFirstLastPara="1" vertOverflow="clip" horzOverflow="clip" vert="horz" wrap="square" lIns="36576" tIns="18288" rIns="36576" bIns="18288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2C30CD2-A366-4772-8643-353967F2568F}" type="SERIESNAME">
                      <a:rPr lang="en-US">
                        <a:solidFill>
                          <a:schemeClr val="tx1"/>
                        </a:solidFill>
                      </a:rPr>
                      <a:pPr>
                        <a:defRPr/>
                      </a:pPr>
                      <a:t>[NÁZEV ŘADY]</a:t>
                    </a:fld>
                    <a:r>
                      <a:rPr lang="en-US">
                        <a:solidFill>
                          <a:schemeClr val="tx1"/>
                        </a:solidFill>
                      </a:rPr>
                      <a:t> = 35 662 Kč</a:t>
                    </a:r>
                  </a:p>
                  <a:p>
                    <a:pPr>
                      <a:defRPr/>
                    </a:pPr>
                    <a:r>
                      <a:rPr lang="en-US" i="1">
                        <a:solidFill>
                          <a:schemeClr val="tx1"/>
                        </a:solidFill>
                      </a:rPr>
                      <a:t>Average gross</a:t>
                    </a:r>
                    <a:r>
                      <a:rPr lang="en-US" i="1" baseline="0">
                        <a:solidFill>
                          <a:schemeClr val="tx1"/>
                        </a:solidFill>
                      </a:rPr>
                      <a:t> monthly wage = 35 662 CZK</a:t>
                    </a:r>
                  </a:p>
                </c:rich>
              </c:tx>
              <c:spPr>
                <a:solidFill>
                  <a:schemeClr val="lt1"/>
                </a:solidFill>
                <a:ln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ound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9235998628601723"/>
                      <c:h val="6.936808576294877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F-8E7C-41AC-91ED-E087E8FE9B3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cs-C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8E7C-41AC-91ED-E087E8FE9B3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cs-C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8E7C-41AC-91ED-E087E8FE9B3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cs-C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8E7C-41AC-91ED-E087E8FE9B3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cs-C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8E7C-41AC-91ED-E087E8FE9B38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cs-C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8E7C-41AC-91ED-E087E8FE9B38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cs-C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8E7C-41AC-91ED-E087E8FE9B38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cs-C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8E7C-41AC-91ED-E087E8FE9B38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cs-C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8E7C-41AC-91ED-E087E8FE9B38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cs-C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8E7C-41AC-91ED-E087E8FE9B38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cs-C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8E7C-41AC-91ED-E087E8FE9B38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cs-C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8E7C-41AC-91ED-E087E8FE9B38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cs-C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8E7C-41AC-91ED-E087E8FE9B38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cs-C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8E7C-41AC-91ED-E087E8FE9B38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cs-C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8E7C-41AC-91ED-E087E8FE9B38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cs-C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8E7C-41AC-91ED-E087E8FE9B38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cs-C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8E7C-41AC-91ED-E087E8FE9B38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cs-C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0-8E7C-41AC-91ED-E087E8FE9B38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cs-C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1-8E7C-41AC-91ED-E087E8FE9B38}"/>
                </c:ext>
              </c:extLst>
            </c:dLbl>
            <c:spPr>
              <a:noFill/>
              <a:ln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'Čísla pro grafy'!$A$28:$A$46</c:f>
              <c:strCache>
                <c:ptCount val="19"/>
                <c:pt idx="0">
                  <c:v>      A</c:v>
                </c:pt>
                <c:pt idx="1">
                  <c:v>    B</c:v>
                </c:pt>
                <c:pt idx="2">
                  <c:v>    C</c:v>
                </c:pt>
                <c:pt idx="3">
                  <c:v>    D</c:v>
                </c:pt>
                <c:pt idx="4">
                  <c:v>    E</c:v>
                </c:pt>
                <c:pt idx="5">
                  <c:v>      F</c:v>
                </c:pt>
                <c:pt idx="6">
                  <c:v>      G</c:v>
                </c:pt>
                <c:pt idx="7">
                  <c:v>      H</c:v>
                </c:pt>
                <c:pt idx="8">
                  <c:v>      I</c:v>
                </c:pt>
                <c:pt idx="9">
                  <c:v>      J</c:v>
                </c:pt>
                <c:pt idx="10">
                  <c:v>      K</c:v>
                </c:pt>
                <c:pt idx="11">
                  <c:v>      L</c:v>
                </c:pt>
                <c:pt idx="12">
                  <c:v>      M</c:v>
                </c:pt>
                <c:pt idx="13">
                  <c:v>      N</c:v>
                </c:pt>
                <c:pt idx="14">
                  <c:v>      O</c:v>
                </c:pt>
                <c:pt idx="15">
                  <c:v>      P</c:v>
                </c:pt>
                <c:pt idx="16">
                  <c:v>      Q</c:v>
                </c:pt>
                <c:pt idx="17">
                  <c:v>      R</c:v>
                </c:pt>
                <c:pt idx="18">
                  <c:v>      S</c:v>
                </c:pt>
              </c:strCache>
            </c:strRef>
          </c:cat>
          <c:val>
            <c:numRef>
              <c:f>'Čísla pro grafy'!$N$28:$N$46</c:f>
              <c:numCache>
                <c:formatCode>#,##0</c:formatCode>
                <c:ptCount val="19"/>
                <c:pt idx="0">
                  <c:v>43120</c:v>
                </c:pt>
                <c:pt idx="1">
                  <c:v>43120</c:v>
                </c:pt>
                <c:pt idx="2">
                  <c:v>43120</c:v>
                </c:pt>
                <c:pt idx="3">
                  <c:v>43120</c:v>
                </c:pt>
                <c:pt idx="4">
                  <c:v>43120</c:v>
                </c:pt>
                <c:pt idx="5">
                  <c:v>43120</c:v>
                </c:pt>
                <c:pt idx="6">
                  <c:v>43120</c:v>
                </c:pt>
                <c:pt idx="7">
                  <c:v>43120</c:v>
                </c:pt>
                <c:pt idx="8">
                  <c:v>43120</c:v>
                </c:pt>
                <c:pt idx="9">
                  <c:v>43120</c:v>
                </c:pt>
                <c:pt idx="10">
                  <c:v>43120</c:v>
                </c:pt>
                <c:pt idx="11">
                  <c:v>43120</c:v>
                </c:pt>
                <c:pt idx="12">
                  <c:v>43120</c:v>
                </c:pt>
                <c:pt idx="13">
                  <c:v>43120</c:v>
                </c:pt>
                <c:pt idx="14">
                  <c:v>43120</c:v>
                </c:pt>
                <c:pt idx="15">
                  <c:v>43120</c:v>
                </c:pt>
                <c:pt idx="16">
                  <c:v>43120</c:v>
                </c:pt>
                <c:pt idx="17">
                  <c:v>43120</c:v>
                </c:pt>
                <c:pt idx="18">
                  <c:v>43120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'Čísla pro grafy'!$N$38</c15:f>
                <c15:dlblRangeCache>
                  <c:ptCount val="1"/>
                  <c:pt idx="0">
                    <c:v>43 120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B-8E7C-41AC-91ED-E087E8FE9B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7568591"/>
        <c:axId val="1851699999"/>
      </c:lineChart>
      <c:catAx>
        <c:axId val="196756859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90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sekce</a:t>
                </a:r>
                <a:r>
                  <a:rPr lang="cs-CZ" sz="9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CZ-NACE</a:t>
                </a:r>
              </a:p>
              <a:p>
                <a:pPr>
                  <a:defRPr/>
                </a:pPr>
                <a:r>
                  <a:rPr lang="cs-CZ" sz="900" i="1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CZ-NACE section</a:t>
                </a:r>
                <a:endParaRPr lang="cs-CZ" sz="900" i="1">
                  <a:solidFill>
                    <a:schemeClr val="tx1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48394743741554808"/>
              <c:y val="0.467024454852104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851699999"/>
        <c:crosses val="autoZero"/>
        <c:auto val="1"/>
        <c:lblAlgn val="ctr"/>
        <c:lblOffset val="100"/>
        <c:noMultiLvlLbl val="0"/>
      </c:catAx>
      <c:valAx>
        <c:axId val="18516999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90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průměrná hrubá měsíční mzda (Kč)</a:t>
                </a:r>
              </a:p>
              <a:p>
                <a:pPr>
                  <a:defRPr/>
                </a:pPr>
                <a:r>
                  <a:rPr lang="cs-CZ" sz="900" i="1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average gross monthly wage (CZK)</a:t>
                </a:r>
              </a:p>
            </c:rich>
          </c:tx>
          <c:layout>
            <c:manualLayout>
              <c:xMode val="edge"/>
              <c:yMode val="edge"/>
              <c:x val="1.4635931211123308E-2"/>
              <c:y val="0.132640558805912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967568591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2</xdr:row>
      <xdr:rowOff>0</xdr:rowOff>
    </xdr:from>
    <xdr:to>
      <xdr:col>13</xdr:col>
      <xdr:colOff>600075</xdr:colOff>
      <xdr:row>37</xdr:row>
      <xdr:rowOff>66675</xdr:rowOff>
    </xdr:to>
    <xdr:graphicFrame macro="">
      <xdr:nvGraphicFramePr>
        <xdr:cNvPr id="3350" name="Graf 2">
          <a:extLst>
            <a:ext uri="{FF2B5EF4-FFF2-40B4-BE49-F238E27FC236}">
              <a16:creationId xmlns:a16="http://schemas.microsoft.com/office/drawing/2014/main" id="{927E20D0-A506-41D9-856C-73D74323F1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0.11545</cdr:x>
      <cdr:y>0.024</cdr:y>
    </cdr:from>
    <cdr:to>
      <cdr:x>0.49454</cdr:x>
      <cdr:y>0.21882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987431" y="139700"/>
          <a:ext cx="3174994" cy="11303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238125</xdr:rowOff>
    </xdr:from>
    <xdr:to>
      <xdr:col>13</xdr:col>
      <xdr:colOff>609600</xdr:colOff>
      <xdr:row>46</xdr:row>
      <xdr:rowOff>47626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EE427377-E1E2-4026-9E06-6509A076AE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377825</xdr:colOff>
      <xdr:row>11</xdr:row>
      <xdr:rowOff>19050</xdr:rowOff>
    </xdr:from>
    <xdr:to>
      <xdr:col>9</xdr:col>
      <xdr:colOff>107950</xdr:colOff>
      <xdr:row>14</xdr:row>
      <xdr:rowOff>28575</xdr:rowOff>
    </xdr:to>
    <xdr:cxnSp macro="">
      <xdr:nvCxnSpPr>
        <xdr:cNvPr id="3" name="Přímá spojnice 2">
          <a:extLst>
            <a:ext uri="{FF2B5EF4-FFF2-40B4-BE49-F238E27FC236}">
              <a16:creationId xmlns:a16="http://schemas.microsoft.com/office/drawing/2014/main" id="{33794477-92C1-4E31-955E-EAD420D6E488}"/>
            </a:ext>
          </a:extLst>
        </xdr:cNvPr>
        <xdr:cNvCxnSpPr/>
      </xdr:nvCxnSpPr>
      <xdr:spPr bwMode="auto">
        <a:xfrm flipH="1">
          <a:off x="5435600" y="1933575"/>
          <a:ext cx="349250" cy="49530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0.13611</cdr:x>
      <cdr:y>0.76507</cdr:y>
    </cdr:from>
    <cdr:to>
      <cdr:x>0.9528</cdr:x>
      <cdr:y>0.91345</cdr:y>
    </cdr:to>
    <cdr:sp macro="" textlink="">
      <cdr:nvSpPr>
        <cdr:cNvPr id="2" name="TextovéPole 1">
          <a:extLst xmlns:a="http://schemas.openxmlformats.org/drawingml/2006/main">
            <a:ext uri="{FF2B5EF4-FFF2-40B4-BE49-F238E27FC236}">
              <a16:creationId xmlns:a16="http://schemas.microsoft.com/office/drawing/2014/main" id="{2DDA24FE-1257-44CC-ABC1-9FD3E42D2357}"/>
            </a:ext>
          </a:extLst>
        </cdr:cNvPr>
        <cdr:cNvSpPr txBox="1"/>
      </cdr:nvSpPr>
      <cdr:spPr>
        <a:xfrm xmlns:a="http://schemas.openxmlformats.org/drawingml/2006/main">
          <a:off x="1181101" y="4714876"/>
          <a:ext cx="70866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0.03403</cdr:x>
      <cdr:y>0.53403</cdr:y>
    </cdr:from>
    <cdr:to>
      <cdr:x>0.97036</cdr:x>
      <cdr:y>0.97018</cdr:y>
    </cdr:to>
    <cdr:sp macro="" textlink="">
      <cdr:nvSpPr>
        <cdr:cNvPr id="3" name="TextovéPole 2">
          <a:extLst xmlns:a="http://schemas.openxmlformats.org/drawingml/2006/main">
            <a:ext uri="{FF2B5EF4-FFF2-40B4-BE49-F238E27FC236}">
              <a16:creationId xmlns:a16="http://schemas.microsoft.com/office/drawing/2014/main" id="{7CF1B23C-DF08-46C4-9B72-621225FFCCA7}"/>
            </a:ext>
          </a:extLst>
        </cdr:cNvPr>
        <cdr:cNvSpPr txBox="1"/>
      </cdr:nvSpPr>
      <cdr:spPr>
        <a:xfrm xmlns:a="http://schemas.openxmlformats.org/drawingml/2006/main">
          <a:off x="308037" y="4150695"/>
          <a:ext cx="8475589" cy="3389930"/>
        </a:xfrm>
        <a:prstGeom xmlns:a="http://schemas.openxmlformats.org/drawingml/2006/main" prst="rect">
          <a:avLst/>
        </a:prstGeom>
        <a:ln xmlns:a="http://schemas.openxmlformats.org/drawingml/2006/main">
          <a:prstDash val="sysDot"/>
        </a:ln>
      </cdr:spPr>
      <cdr:style>
        <a:lnRef xmlns:a="http://schemas.openxmlformats.org/drawingml/2006/main" idx="2">
          <a:schemeClr val="accent2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cs-CZ" sz="900">
              <a:latin typeface="Times New Roman" panose="02020603050405020304" pitchFamily="18" charset="0"/>
              <a:cs typeface="Times New Roman" panose="02020603050405020304" pitchFamily="18" charset="0"/>
            </a:rPr>
            <a:t>          </a:t>
          </a:r>
          <a:r>
            <a:rPr lang="cs-CZ" sz="900" u="sng">
              <a:latin typeface="Times New Roman" panose="02020603050405020304" pitchFamily="18" charset="0"/>
              <a:cs typeface="Times New Roman" panose="02020603050405020304" pitchFamily="18" charset="0"/>
            </a:rPr>
            <a:t>sekce CZ-NACE</a:t>
          </a:r>
          <a:r>
            <a:rPr lang="cs-CZ" sz="900" u="none">
              <a:latin typeface="Times New Roman" panose="02020603050405020304" pitchFamily="18" charset="0"/>
              <a:cs typeface="Times New Roman" panose="02020603050405020304" pitchFamily="18" charset="0"/>
            </a:rPr>
            <a:t>				</a:t>
          </a:r>
          <a:r>
            <a:rPr lang="cs-CZ" sz="900" i="1" u="none">
              <a:latin typeface="Times New Roman" panose="02020603050405020304" pitchFamily="18" charset="0"/>
              <a:cs typeface="Times New Roman" panose="02020603050405020304" pitchFamily="18" charset="0"/>
            </a:rPr>
            <a:t>          </a:t>
          </a:r>
          <a:r>
            <a:rPr lang="cs-CZ" sz="900" i="1" u="sng">
              <a:latin typeface="Times New Roman" panose="02020603050405020304" pitchFamily="18" charset="0"/>
              <a:cs typeface="Times New Roman" panose="02020603050405020304" pitchFamily="18" charset="0"/>
            </a:rPr>
            <a:t>CZ-NACE section</a:t>
          </a:r>
        </a:p>
        <a:p xmlns:a="http://schemas.openxmlformats.org/drawingml/2006/main">
          <a:endParaRPr lang="cs-CZ" sz="900" u="sng"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pPr>
            <a:spcBef>
              <a:spcPts val="100"/>
            </a:spcBef>
            <a:spcAft>
              <a:spcPts val="100"/>
            </a:spcAft>
          </a:pPr>
          <a:r>
            <a:rPr lang="cs-CZ" sz="900">
              <a:latin typeface="Times New Roman" panose="02020603050405020304" pitchFamily="18" charset="0"/>
              <a:cs typeface="Times New Roman" panose="02020603050405020304" pitchFamily="18" charset="0"/>
            </a:rPr>
            <a:t>A: Zemědělství,</a:t>
          </a:r>
          <a:r>
            <a:rPr lang="cs-CZ" sz="900" baseline="0">
              <a:latin typeface="Times New Roman" panose="02020603050405020304" pitchFamily="18" charset="0"/>
              <a:cs typeface="Times New Roman" panose="02020603050405020304" pitchFamily="18" charset="0"/>
            </a:rPr>
            <a:t> lesnictví a rybářství				</a:t>
          </a:r>
          <a:r>
            <a:rPr lang="cs-CZ" sz="9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A: Agriculture, forestry and fishing</a:t>
          </a:r>
          <a:endParaRPr lang="cs-CZ" sz="900" i="1"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pPr>
            <a:spcBef>
              <a:spcPts val="100"/>
            </a:spcBef>
            <a:spcAft>
              <a:spcPts val="100"/>
            </a:spcAft>
          </a:pPr>
          <a:r>
            <a:rPr lang="cs-CZ" sz="900">
              <a:latin typeface="Times New Roman" panose="02020603050405020304" pitchFamily="18" charset="0"/>
              <a:cs typeface="Times New Roman" panose="02020603050405020304" pitchFamily="18" charset="0"/>
            </a:rPr>
            <a:t>B: Těžba a dobývání				</a:t>
          </a:r>
          <a:r>
            <a:rPr lang="cs-CZ" sz="900" i="1">
              <a:latin typeface="Times New Roman" panose="02020603050405020304" pitchFamily="18" charset="0"/>
              <a:cs typeface="Times New Roman" panose="02020603050405020304" pitchFamily="18" charset="0"/>
            </a:rPr>
            <a:t>B:</a:t>
          </a:r>
          <a:r>
            <a:rPr lang="cs-CZ" sz="9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 Mining and quarrying</a:t>
          </a:r>
          <a:endParaRPr lang="cs-CZ" sz="900" i="1"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pPr>
            <a:spcBef>
              <a:spcPts val="100"/>
            </a:spcBef>
            <a:spcAft>
              <a:spcPts val="100"/>
            </a:spcAft>
          </a:pPr>
          <a:r>
            <a:rPr lang="cs-CZ" sz="900">
              <a:latin typeface="Times New Roman" panose="02020603050405020304" pitchFamily="18" charset="0"/>
              <a:cs typeface="Times New Roman" panose="02020603050405020304" pitchFamily="18" charset="0"/>
            </a:rPr>
            <a:t>C: Zpracovatelský průmysl				</a:t>
          </a:r>
          <a:r>
            <a:rPr lang="cs-CZ" sz="900" i="1">
              <a:latin typeface="Times New Roman" panose="02020603050405020304" pitchFamily="18" charset="0"/>
              <a:cs typeface="Times New Roman" panose="02020603050405020304" pitchFamily="18" charset="0"/>
            </a:rPr>
            <a:t>C:</a:t>
          </a:r>
          <a:r>
            <a:rPr lang="cs-CZ" sz="9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 Manufacturing</a:t>
          </a:r>
          <a:endParaRPr lang="cs-CZ" sz="900" i="1"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pPr>
            <a:spcBef>
              <a:spcPts val="100"/>
            </a:spcBef>
            <a:spcAft>
              <a:spcPts val="100"/>
            </a:spcAft>
          </a:pPr>
          <a:r>
            <a:rPr lang="cs-CZ" sz="900">
              <a:latin typeface="Times New Roman" panose="02020603050405020304" pitchFamily="18" charset="0"/>
              <a:cs typeface="Times New Roman" panose="02020603050405020304" pitchFamily="18" charset="0"/>
            </a:rPr>
            <a:t>D: Výroba a rozvod elektřiny, plynu, tepla a klimatizovaného vzduchu		</a:t>
          </a:r>
          <a:r>
            <a:rPr lang="cs-CZ" sz="900" i="1">
              <a:latin typeface="Times New Roman" panose="02020603050405020304" pitchFamily="18" charset="0"/>
              <a:cs typeface="Times New Roman" panose="02020603050405020304" pitchFamily="18" charset="0"/>
            </a:rPr>
            <a:t>D: Electricity, gas, steam and air conditioning supply</a:t>
          </a:r>
        </a:p>
        <a:p xmlns:a="http://schemas.openxmlformats.org/drawingml/2006/main">
          <a:pPr>
            <a:spcBef>
              <a:spcPts val="100"/>
            </a:spcBef>
            <a:spcAft>
              <a:spcPts val="100"/>
            </a:spcAft>
          </a:pPr>
          <a:r>
            <a:rPr lang="cs-CZ" sz="900">
              <a:latin typeface="Times New Roman" panose="02020603050405020304" pitchFamily="18" charset="0"/>
              <a:cs typeface="Times New Roman" panose="02020603050405020304" pitchFamily="18" charset="0"/>
            </a:rPr>
            <a:t>E: Zásobování vodou; činnosti související s odp. vodami, odpady a sanacemi		E: </a:t>
          </a:r>
          <a:r>
            <a:rPr lang="cs-CZ" sz="900" i="1">
              <a:latin typeface="Times New Roman" panose="02020603050405020304" pitchFamily="18" charset="0"/>
              <a:cs typeface="Times New Roman" panose="02020603050405020304" pitchFamily="18" charset="0"/>
            </a:rPr>
            <a:t>Water supply, sewerage, waste management and remediation activities</a:t>
          </a:r>
        </a:p>
        <a:p xmlns:a="http://schemas.openxmlformats.org/drawingml/2006/main">
          <a:pPr>
            <a:spcBef>
              <a:spcPts val="100"/>
            </a:spcBef>
            <a:spcAft>
              <a:spcPts val="100"/>
            </a:spcAft>
          </a:pPr>
          <a:r>
            <a:rPr lang="cs-CZ" sz="900">
              <a:latin typeface="Times New Roman" panose="02020603050405020304" pitchFamily="18" charset="0"/>
              <a:cs typeface="Times New Roman" panose="02020603050405020304" pitchFamily="18" charset="0"/>
            </a:rPr>
            <a:t>F: Stavebnictví					</a:t>
          </a:r>
          <a:r>
            <a:rPr lang="cs-CZ" sz="900" i="1">
              <a:latin typeface="Times New Roman" panose="02020603050405020304" pitchFamily="18" charset="0"/>
              <a:cs typeface="Times New Roman" panose="02020603050405020304" pitchFamily="18" charset="0"/>
            </a:rPr>
            <a:t>F: Construction</a:t>
          </a:r>
        </a:p>
        <a:p xmlns:a="http://schemas.openxmlformats.org/drawingml/2006/main">
          <a:pPr>
            <a:spcBef>
              <a:spcPts val="100"/>
            </a:spcBef>
            <a:spcAft>
              <a:spcPts val="100"/>
            </a:spcAft>
          </a:pPr>
          <a:r>
            <a:rPr lang="cs-CZ" sz="900">
              <a:latin typeface="Times New Roman" panose="02020603050405020304" pitchFamily="18" charset="0"/>
              <a:cs typeface="Times New Roman" panose="02020603050405020304" pitchFamily="18" charset="0"/>
            </a:rPr>
            <a:t>G: Velkoobchod a maloobchod; opravy a údržba motorových vozidel		G:</a:t>
          </a:r>
          <a:r>
            <a:rPr lang="cs-CZ" sz="900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cs-CZ" sz="9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Wholesale and retail trade, repair of motor vehicles and motorcycles</a:t>
          </a:r>
          <a:endParaRPr lang="cs-CZ" sz="900" i="1"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pPr>
            <a:spcBef>
              <a:spcPts val="100"/>
            </a:spcBef>
            <a:spcAft>
              <a:spcPts val="100"/>
            </a:spcAft>
          </a:pPr>
          <a:r>
            <a:rPr lang="cs-CZ" sz="900">
              <a:latin typeface="Times New Roman" panose="02020603050405020304" pitchFamily="18" charset="0"/>
              <a:cs typeface="Times New Roman" panose="02020603050405020304" pitchFamily="18" charset="0"/>
            </a:rPr>
            <a:t>H: Doprava a skladování				</a:t>
          </a:r>
          <a:r>
            <a:rPr lang="cs-CZ" sz="900" i="1">
              <a:latin typeface="Times New Roman" panose="02020603050405020304" pitchFamily="18" charset="0"/>
              <a:cs typeface="Times New Roman" panose="02020603050405020304" pitchFamily="18" charset="0"/>
            </a:rPr>
            <a:t>H: Transportation and storage</a:t>
          </a:r>
        </a:p>
        <a:p xmlns:a="http://schemas.openxmlformats.org/drawingml/2006/main">
          <a:pPr>
            <a:spcBef>
              <a:spcPts val="100"/>
            </a:spcBef>
            <a:spcAft>
              <a:spcPts val="100"/>
            </a:spcAft>
          </a:pPr>
          <a:r>
            <a:rPr lang="cs-CZ" sz="900">
              <a:latin typeface="Times New Roman" panose="02020603050405020304" pitchFamily="18" charset="0"/>
              <a:cs typeface="Times New Roman" panose="02020603050405020304" pitchFamily="18" charset="0"/>
            </a:rPr>
            <a:t>I: Ubytování, stravování a pohostinství				</a:t>
          </a:r>
          <a:r>
            <a:rPr lang="cs-CZ" sz="900" i="1">
              <a:latin typeface="Times New Roman" panose="02020603050405020304" pitchFamily="18" charset="0"/>
              <a:cs typeface="Times New Roman" panose="02020603050405020304" pitchFamily="18" charset="0"/>
            </a:rPr>
            <a:t>I:</a:t>
          </a:r>
          <a:r>
            <a:rPr lang="cs-CZ" sz="90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cs-CZ" sz="900" i="1">
              <a:latin typeface="Times New Roman" panose="02020603050405020304" pitchFamily="18" charset="0"/>
              <a:cs typeface="Times New Roman" panose="02020603050405020304" pitchFamily="18" charset="0"/>
            </a:rPr>
            <a:t>Accommodation and food service activities </a:t>
          </a:r>
        </a:p>
        <a:p xmlns:a="http://schemas.openxmlformats.org/drawingml/2006/main">
          <a:pPr>
            <a:spcBef>
              <a:spcPts val="100"/>
            </a:spcBef>
            <a:spcAft>
              <a:spcPts val="100"/>
            </a:spcAft>
          </a:pPr>
          <a:r>
            <a:rPr lang="cs-CZ" sz="900">
              <a:latin typeface="Times New Roman" panose="02020603050405020304" pitchFamily="18" charset="0"/>
              <a:cs typeface="Times New Roman" panose="02020603050405020304" pitchFamily="18" charset="0"/>
            </a:rPr>
            <a:t>J: Informační a komunikační činnosti				</a:t>
          </a:r>
          <a:r>
            <a:rPr lang="cs-CZ" sz="900" i="1">
              <a:latin typeface="Times New Roman" panose="02020603050405020304" pitchFamily="18" charset="0"/>
              <a:cs typeface="Times New Roman" panose="02020603050405020304" pitchFamily="18" charset="0"/>
            </a:rPr>
            <a:t>J: Information and communication</a:t>
          </a:r>
        </a:p>
        <a:p xmlns:a="http://schemas.openxmlformats.org/drawingml/2006/main">
          <a:pPr>
            <a:spcBef>
              <a:spcPts val="100"/>
            </a:spcBef>
            <a:spcAft>
              <a:spcPts val="100"/>
            </a:spcAft>
          </a:pPr>
          <a:r>
            <a:rPr lang="cs-CZ" sz="900">
              <a:latin typeface="Times New Roman" panose="02020603050405020304" pitchFamily="18" charset="0"/>
              <a:cs typeface="Times New Roman" panose="02020603050405020304" pitchFamily="18" charset="0"/>
            </a:rPr>
            <a:t>K: Peněžnictví a pojišťovnictví				</a:t>
          </a:r>
          <a:r>
            <a:rPr lang="cs-CZ" sz="900" i="1">
              <a:latin typeface="Times New Roman" panose="02020603050405020304" pitchFamily="18" charset="0"/>
              <a:cs typeface="Times New Roman" panose="02020603050405020304" pitchFamily="18" charset="0"/>
            </a:rPr>
            <a:t>K: financial and insurance activities</a:t>
          </a:r>
        </a:p>
        <a:p xmlns:a="http://schemas.openxmlformats.org/drawingml/2006/main">
          <a:pPr>
            <a:spcBef>
              <a:spcPts val="100"/>
            </a:spcBef>
            <a:spcAft>
              <a:spcPts val="100"/>
            </a:spcAft>
          </a:pPr>
          <a:r>
            <a:rPr lang="cs-CZ" sz="900">
              <a:latin typeface="Times New Roman" panose="02020603050405020304" pitchFamily="18" charset="0"/>
              <a:cs typeface="Times New Roman" panose="02020603050405020304" pitchFamily="18" charset="0"/>
            </a:rPr>
            <a:t>L: Činnosti v oblasti nemovitostí				</a:t>
          </a:r>
          <a:r>
            <a:rPr lang="cs-CZ" sz="900" i="1">
              <a:latin typeface="Times New Roman" panose="02020603050405020304" pitchFamily="18" charset="0"/>
              <a:cs typeface="Times New Roman" panose="02020603050405020304" pitchFamily="18" charset="0"/>
            </a:rPr>
            <a:t>L: real estate activities</a:t>
          </a:r>
        </a:p>
        <a:p xmlns:a="http://schemas.openxmlformats.org/drawingml/2006/main">
          <a:pPr>
            <a:spcBef>
              <a:spcPts val="100"/>
            </a:spcBef>
            <a:spcAft>
              <a:spcPts val="100"/>
            </a:spcAft>
          </a:pPr>
          <a:r>
            <a:rPr lang="cs-CZ" sz="900">
              <a:latin typeface="Times New Roman" panose="02020603050405020304" pitchFamily="18" charset="0"/>
              <a:cs typeface="Times New Roman" panose="02020603050405020304" pitchFamily="18" charset="0"/>
            </a:rPr>
            <a:t>M: Profesní, vědecké a technické činnosti			</a:t>
          </a:r>
          <a:r>
            <a:rPr lang="cs-CZ" sz="900" i="1">
              <a:latin typeface="Times New Roman" panose="02020603050405020304" pitchFamily="18" charset="0"/>
              <a:cs typeface="Times New Roman" panose="02020603050405020304" pitchFamily="18" charset="0"/>
            </a:rPr>
            <a:t>M: professional, scientific ad technical activities</a:t>
          </a:r>
        </a:p>
        <a:p xmlns:a="http://schemas.openxmlformats.org/drawingml/2006/main">
          <a:pPr>
            <a:spcBef>
              <a:spcPts val="100"/>
            </a:spcBef>
            <a:spcAft>
              <a:spcPts val="100"/>
            </a:spcAft>
          </a:pPr>
          <a:r>
            <a:rPr lang="cs-CZ" sz="900">
              <a:latin typeface="Times New Roman" panose="02020603050405020304" pitchFamily="18" charset="0"/>
              <a:cs typeface="Times New Roman" panose="02020603050405020304" pitchFamily="18" charset="0"/>
            </a:rPr>
            <a:t>N: Administrativní a podpůrné činnosti				</a:t>
          </a:r>
          <a:r>
            <a:rPr lang="cs-CZ" sz="900" i="1">
              <a:latin typeface="Times New Roman" panose="02020603050405020304" pitchFamily="18" charset="0"/>
              <a:cs typeface="Times New Roman" panose="02020603050405020304" pitchFamily="18" charset="0"/>
            </a:rPr>
            <a:t>N: administrative and support service activities</a:t>
          </a:r>
        </a:p>
        <a:p xmlns:a="http://schemas.openxmlformats.org/drawingml/2006/main">
          <a:pPr>
            <a:spcBef>
              <a:spcPts val="100"/>
            </a:spcBef>
            <a:spcAft>
              <a:spcPts val="100"/>
            </a:spcAft>
          </a:pPr>
          <a:r>
            <a:rPr lang="cs-CZ" sz="900">
              <a:latin typeface="Times New Roman" panose="02020603050405020304" pitchFamily="18" charset="0"/>
              <a:cs typeface="Times New Roman" panose="02020603050405020304" pitchFamily="18" charset="0"/>
            </a:rPr>
            <a:t>O: Veřejná správa a obrana; povinné sociální zabezpečení			</a:t>
          </a:r>
          <a:r>
            <a:rPr lang="cs-CZ" sz="900" i="1">
              <a:latin typeface="Times New Roman" panose="02020603050405020304" pitchFamily="18" charset="0"/>
              <a:cs typeface="Times New Roman" panose="02020603050405020304" pitchFamily="18" charset="0"/>
            </a:rPr>
            <a:t>O: public administration and defence, compulsory social security</a:t>
          </a:r>
        </a:p>
        <a:p xmlns:a="http://schemas.openxmlformats.org/drawingml/2006/main">
          <a:pPr>
            <a:spcBef>
              <a:spcPts val="100"/>
            </a:spcBef>
            <a:spcAft>
              <a:spcPts val="100"/>
            </a:spcAft>
          </a:pPr>
          <a:r>
            <a:rPr lang="cs-CZ" sz="900">
              <a:latin typeface="Times New Roman" panose="02020603050405020304" pitchFamily="18" charset="0"/>
              <a:cs typeface="Times New Roman" panose="02020603050405020304" pitchFamily="18" charset="0"/>
            </a:rPr>
            <a:t>P: Vzdělávání					</a:t>
          </a:r>
          <a:r>
            <a:rPr lang="cs-CZ" sz="900" i="1">
              <a:latin typeface="Times New Roman" panose="02020603050405020304" pitchFamily="18" charset="0"/>
              <a:cs typeface="Times New Roman" panose="02020603050405020304" pitchFamily="18" charset="0"/>
            </a:rPr>
            <a:t>P: Education</a:t>
          </a:r>
        </a:p>
        <a:p xmlns:a="http://schemas.openxmlformats.org/drawingml/2006/main">
          <a:pPr>
            <a:spcBef>
              <a:spcPts val="100"/>
            </a:spcBef>
            <a:spcAft>
              <a:spcPts val="100"/>
            </a:spcAft>
          </a:pPr>
          <a:r>
            <a:rPr lang="cs-CZ" sz="900">
              <a:latin typeface="Times New Roman" panose="02020603050405020304" pitchFamily="18" charset="0"/>
              <a:cs typeface="Times New Roman" panose="02020603050405020304" pitchFamily="18" charset="0"/>
            </a:rPr>
            <a:t>Q: Zdravotnictví a sociální péče				</a:t>
          </a:r>
          <a:r>
            <a:rPr lang="cs-CZ" sz="900" i="1">
              <a:latin typeface="Times New Roman" panose="02020603050405020304" pitchFamily="18" charset="0"/>
              <a:cs typeface="Times New Roman" panose="02020603050405020304" pitchFamily="18" charset="0"/>
            </a:rPr>
            <a:t>Q: human health and social work activities</a:t>
          </a:r>
        </a:p>
        <a:p xmlns:a="http://schemas.openxmlformats.org/drawingml/2006/main">
          <a:pPr>
            <a:spcBef>
              <a:spcPts val="100"/>
            </a:spcBef>
            <a:spcAft>
              <a:spcPts val="100"/>
            </a:spcAft>
          </a:pPr>
          <a:r>
            <a:rPr lang="cs-CZ" sz="900">
              <a:latin typeface="Times New Roman" panose="02020603050405020304" pitchFamily="18" charset="0"/>
              <a:cs typeface="Times New Roman" panose="02020603050405020304" pitchFamily="18" charset="0"/>
            </a:rPr>
            <a:t>R: Kulturní, zábavní a rekreační činnosti			</a:t>
          </a:r>
          <a:r>
            <a:rPr lang="cs-CZ" sz="900" i="1">
              <a:latin typeface="Times New Roman" panose="02020603050405020304" pitchFamily="18" charset="0"/>
              <a:cs typeface="Times New Roman" panose="02020603050405020304" pitchFamily="18" charset="0"/>
            </a:rPr>
            <a:t>R: arts, entertainment and recreation</a:t>
          </a:r>
        </a:p>
        <a:p xmlns:a="http://schemas.openxmlformats.org/drawingml/2006/main">
          <a:pPr>
            <a:spcBef>
              <a:spcPts val="100"/>
            </a:spcBef>
            <a:spcAft>
              <a:spcPts val="100"/>
            </a:spcAft>
          </a:pPr>
          <a:r>
            <a:rPr lang="cs-CZ" sz="900">
              <a:latin typeface="Times New Roman" panose="02020603050405020304" pitchFamily="18" charset="0"/>
              <a:cs typeface="Times New Roman" panose="02020603050405020304" pitchFamily="18" charset="0"/>
            </a:rPr>
            <a:t>S: Ostatní</a:t>
          </a:r>
          <a:r>
            <a:rPr lang="cs-CZ" sz="900" baseline="0">
              <a:latin typeface="Times New Roman" panose="02020603050405020304" pitchFamily="18" charset="0"/>
              <a:cs typeface="Times New Roman" panose="02020603050405020304" pitchFamily="18" charset="0"/>
            </a:rPr>
            <a:t> činnosti					</a:t>
          </a:r>
          <a:r>
            <a:rPr lang="cs-CZ" sz="9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S: other service activities</a:t>
          </a:r>
          <a:endParaRPr lang="cs-CZ" sz="1000" i="1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7</xdr:row>
      <xdr:rowOff>66675</xdr:rowOff>
    </xdr:from>
    <xdr:to>
      <xdr:col>12</xdr:col>
      <xdr:colOff>419100</xdr:colOff>
      <xdr:row>24</xdr:row>
      <xdr:rowOff>57150</xdr:rowOff>
    </xdr:to>
    <xdr:graphicFrame macro="">
      <xdr:nvGraphicFramePr>
        <xdr:cNvPr id="2293" name="Graf 1">
          <a:extLst>
            <a:ext uri="{FF2B5EF4-FFF2-40B4-BE49-F238E27FC236}">
              <a16:creationId xmlns:a16="http://schemas.microsoft.com/office/drawing/2014/main" id="{E48D51BD-B33A-42A4-B74D-E7C424D843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1971674</xdr:colOff>
      <xdr:row>46</xdr:row>
      <xdr:rowOff>161924</xdr:rowOff>
    </xdr:from>
    <xdr:to>
      <xdr:col>10</xdr:col>
      <xdr:colOff>542924</xdr:colOff>
      <xdr:row>94</xdr:row>
      <xdr:rowOff>76200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F355438-93E6-43F1-B5A9-D710E78421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0.13611</cdr:x>
      <cdr:y>0.76507</cdr:y>
    </cdr:from>
    <cdr:to>
      <cdr:x>0.9528</cdr:x>
      <cdr:y>0.91345</cdr:y>
    </cdr:to>
    <cdr:sp macro="" textlink="">
      <cdr:nvSpPr>
        <cdr:cNvPr id="2" name="TextovéPole 1">
          <a:extLst xmlns:a="http://schemas.openxmlformats.org/drawingml/2006/main">
            <a:ext uri="{FF2B5EF4-FFF2-40B4-BE49-F238E27FC236}">
              <a16:creationId xmlns:a16="http://schemas.microsoft.com/office/drawing/2014/main" id="{2DDA24FE-1257-44CC-ABC1-9FD3E42D2357}"/>
            </a:ext>
          </a:extLst>
        </cdr:cNvPr>
        <cdr:cNvSpPr txBox="1"/>
      </cdr:nvSpPr>
      <cdr:spPr>
        <a:xfrm xmlns:a="http://schemas.openxmlformats.org/drawingml/2006/main">
          <a:off x="1181101" y="4714876"/>
          <a:ext cx="70866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0.03403</cdr:x>
      <cdr:y>0.53403</cdr:y>
    </cdr:from>
    <cdr:to>
      <cdr:x>0.97036</cdr:x>
      <cdr:y>0.95951</cdr:y>
    </cdr:to>
    <cdr:sp macro="" textlink="">
      <cdr:nvSpPr>
        <cdr:cNvPr id="3" name="TextovéPole 2">
          <a:extLst xmlns:a="http://schemas.openxmlformats.org/drawingml/2006/main">
            <a:ext uri="{FF2B5EF4-FFF2-40B4-BE49-F238E27FC236}">
              <a16:creationId xmlns:a16="http://schemas.microsoft.com/office/drawing/2014/main" id="{7CF1B23C-DF08-46C4-9B72-621225FFCCA7}"/>
            </a:ext>
          </a:extLst>
        </cdr:cNvPr>
        <cdr:cNvSpPr txBox="1"/>
      </cdr:nvSpPr>
      <cdr:spPr>
        <a:xfrm xmlns:a="http://schemas.openxmlformats.org/drawingml/2006/main">
          <a:off x="295276" y="4104887"/>
          <a:ext cx="8124825" cy="3270532"/>
        </a:xfrm>
        <a:prstGeom xmlns:a="http://schemas.openxmlformats.org/drawingml/2006/main" prst="rect">
          <a:avLst/>
        </a:prstGeom>
        <a:ln xmlns:a="http://schemas.openxmlformats.org/drawingml/2006/main">
          <a:prstDash val="sysDot"/>
        </a:ln>
      </cdr:spPr>
      <cdr:style>
        <a:lnRef xmlns:a="http://schemas.openxmlformats.org/drawingml/2006/main" idx="2">
          <a:schemeClr val="accent2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cs-CZ" sz="900">
              <a:latin typeface="Times New Roman" panose="02020603050405020304" pitchFamily="18" charset="0"/>
              <a:cs typeface="Times New Roman" panose="02020603050405020304" pitchFamily="18" charset="0"/>
            </a:rPr>
            <a:t>          </a:t>
          </a:r>
          <a:r>
            <a:rPr lang="cs-CZ" sz="900" u="sng">
              <a:latin typeface="Times New Roman" panose="02020603050405020304" pitchFamily="18" charset="0"/>
              <a:cs typeface="Times New Roman" panose="02020603050405020304" pitchFamily="18" charset="0"/>
            </a:rPr>
            <a:t>sekce CZ-NACE</a:t>
          </a:r>
          <a:r>
            <a:rPr lang="cs-CZ" sz="900" u="none">
              <a:latin typeface="Times New Roman" panose="02020603050405020304" pitchFamily="18" charset="0"/>
              <a:cs typeface="Times New Roman" panose="02020603050405020304" pitchFamily="18" charset="0"/>
            </a:rPr>
            <a:t>				</a:t>
          </a:r>
          <a:r>
            <a:rPr lang="cs-CZ" sz="900" i="1" u="none">
              <a:latin typeface="Times New Roman" panose="02020603050405020304" pitchFamily="18" charset="0"/>
              <a:cs typeface="Times New Roman" panose="02020603050405020304" pitchFamily="18" charset="0"/>
            </a:rPr>
            <a:t>          </a:t>
          </a:r>
          <a:r>
            <a:rPr lang="cs-CZ" sz="900" i="1" u="sng">
              <a:latin typeface="Times New Roman" panose="02020603050405020304" pitchFamily="18" charset="0"/>
              <a:cs typeface="Times New Roman" panose="02020603050405020304" pitchFamily="18" charset="0"/>
            </a:rPr>
            <a:t>CZ-NACE section</a:t>
          </a:r>
        </a:p>
        <a:p xmlns:a="http://schemas.openxmlformats.org/drawingml/2006/main">
          <a:endParaRPr lang="cs-CZ" sz="900" u="sng"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pPr>
            <a:spcBef>
              <a:spcPts val="100"/>
            </a:spcBef>
            <a:spcAft>
              <a:spcPts val="100"/>
            </a:spcAft>
          </a:pPr>
          <a:r>
            <a:rPr lang="cs-CZ" sz="900">
              <a:latin typeface="Times New Roman" panose="02020603050405020304" pitchFamily="18" charset="0"/>
              <a:cs typeface="Times New Roman" panose="02020603050405020304" pitchFamily="18" charset="0"/>
            </a:rPr>
            <a:t>A: Zemědělství,</a:t>
          </a:r>
          <a:r>
            <a:rPr lang="cs-CZ" sz="900" baseline="0">
              <a:latin typeface="Times New Roman" panose="02020603050405020304" pitchFamily="18" charset="0"/>
              <a:cs typeface="Times New Roman" panose="02020603050405020304" pitchFamily="18" charset="0"/>
            </a:rPr>
            <a:t> lesnictví a rybářství				</a:t>
          </a:r>
          <a:r>
            <a:rPr lang="cs-CZ" sz="9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A: Agriculture, forestry and fishing</a:t>
          </a:r>
          <a:endParaRPr lang="cs-CZ" sz="900" i="1"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pPr>
            <a:spcBef>
              <a:spcPts val="100"/>
            </a:spcBef>
            <a:spcAft>
              <a:spcPts val="100"/>
            </a:spcAft>
          </a:pPr>
          <a:r>
            <a:rPr lang="cs-CZ" sz="900">
              <a:latin typeface="Times New Roman" panose="02020603050405020304" pitchFamily="18" charset="0"/>
              <a:cs typeface="Times New Roman" panose="02020603050405020304" pitchFamily="18" charset="0"/>
            </a:rPr>
            <a:t>B: Těžba a dobývání				</a:t>
          </a:r>
          <a:r>
            <a:rPr lang="cs-CZ" sz="900" i="1">
              <a:latin typeface="Times New Roman" panose="02020603050405020304" pitchFamily="18" charset="0"/>
              <a:cs typeface="Times New Roman" panose="02020603050405020304" pitchFamily="18" charset="0"/>
            </a:rPr>
            <a:t>B:</a:t>
          </a:r>
          <a:r>
            <a:rPr lang="cs-CZ" sz="9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 Mining and quarrying</a:t>
          </a:r>
          <a:endParaRPr lang="cs-CZ" sz="900" i="1"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pPr>
            <a:spcBef>
              <a:spcPts val="100"/>
            </a:spcBef>
            <a:spcAft>
              <a:spcPts val="100"/>
            </a:spcAft>
          </a:pPr>
          <a:r>
            <a:rPr lang="cs-CZ" sz="900">
              <a:latin typeface="Times New Roman" panose="02020603050405020304" pitchFamily="18" charset="0"/>
              <a:cs typeface="Times New Roman" panose="02020603050405020304" pitchFamily="18" charset="0"/>
            </a:rPr>
            <a:t>C: Zpracovatelský průmysl				</a:t>
          </a:r>
          <a:r>
            <a:rPr lang="cs-CZ" sz="900" i="1">
              <a:latin typeface="Times New Roman" panose="02020603050405020304" pitchFamily="18" charset="0"/>
              <a:cs typeface="Times New Roman" panose="02020603050405020304" pitchFamily="18" charset="0"/>
            </a:rPr>
            <a:t>C:</a:t>
          </a:r>
          <a:r>
            <a:rPr lang="cs-CZ" sz="9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 Manufacturing</a:t>
          </a:r>
          <a:endParaRPr lang="cs-CZ" sz="900" i="1"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pPr>
            <a:spcBef>
              <a:spcPts val="100"/>
            </a:spcBef>
            <a:spcAft>
              <a:spcPts val="100"/>
            </a:spcAft>
          </a:pPr>
          <a:r>
            <a:rPr lang="cs-CZ" sz="900">
              <a:latin typeface="Times New Roman" panose="02020603050405020304" pitchFamily="18" charset="0"/>
              <a:cs typeface="Times New Roman" panose="02020603050405020304" pitchFamily="18" charset="0"/>
            </a:rPr>
            <a:t>D: Výroba a rozvod elektřiny, plynu, tepla a klimatizovaného vzduchu		</a:t>
          </a:r>
          <a:r>
            <a:rPr lang="cs-CZ" sz="900" i="1">
              <a:latin typeface="Times New Roman" panose="02020603050405020304" pitchFamily="18" charset="0"/>
              <a:cs typeface="Times New Roman" panose="02020603050405020304" pitchFamily="18" charset="0"/>
            </a:rPr>
            <a:t>D: Electricity, gas, steam and air conditioning supply</a:t>
          </a:r>
        </a:p>
        <a:p xmlns:a="http://schemas.openxmlformats.org/drawingml/2006/main">
          <a:pPr>
            <a:spcBef>
              <a:spcPts val="100"/>
            </a:spcBef>
            <a:spcAft>
              <a:spcPts val="100"/>
            </a:spcAft>
          </a:pPr>
          <a:r>
            <a:rPr lang="cs-CZ" sz="900">
              <a:latin typeface="Times New Roman" panose="02020603050405020304" pitchFamily="18" charset="0"/>
              <a:cs typeface="Times New Roman" panose="02020603050405020304" pitchFamily="18" charset="0"/>
            </a:rPr>
            <a:t>E: Zásobování vodou; činnosti související s odp. vodami, odpady a sanacemi		E: </a:t>
          </a:r>
          <a:r>
            <a:rPr lang="cs-CZ" sz="900" i="1">
              <a:latin typeface="Times New Roman" panose="02020603050405020304" pitchFamily="18" charset="0"/>
              <a:cs typeface="Times New Roman" panose="02020603050405020304" pitchFamily="18" charset="0"/>
            </a:rPr>
            <a:t>Water supply, sewerage, waste management and remediation activities</a:t>
          </a:r>
        </a:p>
        <a:p xmlns:a="http://schemas.openxmlformats.org/drawingml/2006/main">
          <a:pPr>
            <a:spcBef>
              <a:spcPts val="100"/>
            </a:spcBef>
            <a:spcAft>
              <a:spcPts val="100"/>
            </a:spcAft>
          </a:pPr>
          <a:r>
            <a:rPr lang="cs-CZ" sz="900">
              <a:latin typeface="Times New Roman" panose="02020603050405020304" pitchFamily="18" charset="0"/>
              <a:cs typeface="Times New Roman" panose="02020603050405020304" pitchFamily="18" charset="0"/>
            </a:rPr>
            <a:t>F: Stavebnictví					</a:t>
          </a:r>
          <a:r>
            <a:rPr lang="cs-CZ" sz="900" i="1">
              <a:latin typeface="Times New Roman" panose="02020603050405020304" pitchFamily="18" charset="0"/>
              <a:cs typeface="Times New Roman" panose="02020603050405020304" pitchFamily="18" charset="0"/>
            </a:rPr>
            <a:t>F: Construction</a:t>
          </a:r>
        </a:p>
        <a:p xmlns:a="http://schemas.openxmlformats.org/drawingml/2006/main">
          <a:pPr>
            <a:spcBef>
              <a:spcPts val="100"/>
            </a:spcBef>
            <a:spcAft>
              <a:spcPts val="100"/>
            </a:spcAft>
          </a:pPr>
          <a:r>
            <a:rPr lang="cs-CZ" sz="900">
              <a:latin typeface="Times New Roman" panose="02020603050405020304" pitchFamily="18" charset="0"/>
              <a:cs typeface="Times New Roman" panose="02020603050405020304" pitchFamily="18" charset="0"/>
            </a:rPr>
            <a:t>G: Velkoobchod a maloobchod; opravy a údržba motorových vozidel		G:</a:t>
          </a:r>
          <a:r>
            <a:rPr lang="cs-CZ" sz="900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cs-CZ" sz="9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Wholesale and retail trade, repair of motor vehicles and motorcycles</a:t>
          </a:r>
          <a:endParaRPr lang="cs-CZ" sz="900" i="1"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pPr>
            <a:spcBef>
              <a:spcPts val="100"/>
            </a:spcBef>
            <a:spcAft>
              <a:spcPts val="100"/>
            </a:spcAft>
          </a:pPr>
          <a:r>
            <a:rPr lang="cs-CZ" sz="900">
              <a:latin typeface="Times New Roman" panose="02020603050405020304" pitchFamily="18" charset="0"/>
              <a:cs typeface="Times New Roman" panose="02020603050405020304" pitchFamily="18" charset="0"/>
            </a:rPr>
            <a:t>H: Doprava a skladování				</a:t>
          </a:r>
          <a:r>
            <a:rPr lang="cs-CZ" sz="900" i="1">
              <a:latin typeface="Times New Roman" panose="02020603050405020304" pitchFamily="18" charset="0"/>
              <a:cs typeface="Times New Roman" panose="02020603050405020304" pitchFamily="18" charset="0"/>
            </a:rPr>
            <a:t>H: Transportation and storage</a:t>
          </a:r>
        </a:p>
        <a:p xmlns:a="http://schemas.openxmlformats.org/drawingml/2006/main">
          <a:pPr>
            <a:spcBef>
              <a:spcPts val="100"/>
            </a:spcBef>
            <a:spcAft>
              <a:spcPts val="100"/>
            </a:spcAft>
          </a:pPr>
          <a:r>
            <a:rPr lang="cs-CZ" sz="900">
              <a:latin typeface="Times New Roman" panose="02020603050405020304" pitchFamily="18" charset="0"/>
              <a:cs typeface="Times New Roman" panose="02020603050405020304" pitchFamily="18" charset="0"/>
            </a:rPr>
            <a:t>I: Ubytování, stravování a pohostinství				</a:t>
          </a:r>
          <a:r>
            <a:rPr lang="cs-CZ" sz="900" i="1">
              <a:latin typeface="Times New Roman" panose="02020603050405020304" pitchFamily="18" charset="0"/>
              <a:cs typeface="Times New Roman" panose="02020603050405020304" pitchFamily="18" charset="0"/>
            </a:rPr>
            <a:t>I:</a:t>
          </a:r>
          <a:r>
            <a:rPr lang="cs-CZ" sz="90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cs-CZ" sz="900" i="1">
              <a:latin typeface="Times New Roman" panose="02020603050405020304" pitchFamily="18" charset="0"/>
              <a:cs typeface="Times New Roman" panose="02020603050405020304" pitchFamily="18" charset="0"/>
            </a:rPr>
            <a:t>Accommodation and food service activities </a:t>
          </a:r>
        </a:p>
        <a:p xmlns:a="http://schemas.openxmlformats.org/drawingml/2006/main">
          <a:pPr>
            <a:spcBef>
              <a:spcPts val="100"/>
            </a:spcBef>
            <a:spcAft>
              <a:spcPts val="100"/>
            </a:spcAft>
          </a:pPr>
          <a:r>
            <a:rPr lang="cs-CZ" sz="900">
              <a:latin typeface="Times New Roman" panose="02020603050405020304" pitchFamily="18" charset="0"/>
              <a:cs typeface="Times New Roman" panose="02020603050405020304" pitchFamily="18" charset="0"/>
            </a:rPr>
            <a:t>J: Informační a komunikační činnosti				</a:t>
          </a:r>
          <a:r>
            <a:rPr lang="cs-CZ" sz="900" i="1">
              <a:latin typeface="Times New Roman" panose="02020603050405020304" pitchFamily="18" charset="0"/>
              <a:cs typeface="Times New Roman" panose="02020603050405020304" pitchFamily="18" charset="0"/>
            </a:rPr>
            <a:t>J: Information and communication</a:t>
          </a:r>
        </a:p>
        <a:p xmlns:a="http://schemas.openxmlformats.org/drawingml/2006/main">
          <a:pPr>
            <a:spcBef>
              <a:spcPts val="100"/>
            </a:spcBef>
            <a:spcAft>
              <a:spcPts val="100"/>
            </a:spcAft>
          </a:pPr>
          <a:r>
            <a:rPr lang="cs-CZ" sz="900">
              <a:latin typeface="Times New Roman" panose="02020603050405020304" pitchFamily="18" charset="0"/>
              <a:cs typeface="Times New Roman" panose="02020603050405020304" pitchFamily="18" charset="0"/>
            </a:rPr>
            <a:t>K: Peněžnictví a pojišťovnictví				</a:t>
          </a:r>
          <a:r>
            <a:rPr lang="cs-CZ" sz="900" i="1">
              <a:latin typeface="Times New Roman" panose="02020603050405020304" pitchFamily="18" charset="0"/>
              <a:cs typeface="Times New Roman" panose="02020603050405020304" pitchFamily="18" charset="0"/>
            </a:rPr>
            <a:t>K: financial and insurance activities</a:t>
          </a:r>
        </a:p>
        <a:p xmlns:a="http://schemas.openxmlformats.org/drawingml/2006/main">
          <a:pPr>
            <a:spcBef>
              <a:spcPts val="100"/>
            </a:spcBef>
            <a:spcAft>
              <a:spcPts val="100"/>
            </a:spcAft>
          </a:pPr>
          <a:r>
            <a:rPr lang="cs-CZ" sz="900">
              <a:latin typeface="Times New Roman" panose="02020603050405020304" pitchFamily="18" charset="0"/>
              <a:cs typeface="Times New Roman" panose="02020603050405020304" pitchFamily="18" charset="0"/>
            </a:rPr>
            <a:t>L: Činnosti v oblasti nemovitostí				</a:t>
          </a:r>
          <a:r>
            <a:rPr lang="cs-CZ" sz="900" i="1">
              <a:latin typeface="Times New Roman" panose="02020603050405020304" pitchFamily="18" charset="0"/>
              <a:cs typeface="Times New Roman" panose="02020603050405020304" pitchFamily="18" charset="0"/>
            </a:rPr>
            <a:t>L: real estate activities</a:t>
          </a:r>
        </a:p>
        <a:p xmlns:a="http://schemas.openxmlformats.org/drawingml/2006/main">
          <a:pPr>
            <a:spcBef>
              <a:spcPts val="100"/>
            </a:spcBef>
            <a:spcAft>
              <a:spcPts val="100"/>
            </a:spcAft>
          </a:pPr>
          <a:r>
            <a:rPr lang="cs-CZ" sz="900">
              <a:latin typeface="Times New Roman" panose="02020603050405020304" pitchFamily="18" charset="0"/>
              <a:cs typeface="Times New Roman" panose="02020603050405020304" pitchFamily="18" charset="0"/>
            </a:rPr>
            <a:t>M: Profesní, vědecké a technické činnosti			</a:t>
          </a:r>
          <a:r>
            <a:rPr lang="cs-CZ" sz="900" i="1">
              <a:latin typeface="Times New Roman" panose="02020603050405020304" pitchFamily="18" charset="0"/>
              <a:cs typeface="Times New Roman" panose="02020603050405020304" pitchFamily="18" charset="0"/>
            </a:rPr>
            <a:t>M: professional, scientific ad technical activities</a:t>
          </a:r>
        </a:p>
        <a:p xmlns:a="http://schemas.openxmlformats.org/drawingml/2006/main">
          <a:pPr>
            <a:spcBef>
              <a:spcPts val="100"/>
            </a:spcBef>
            <a:spcAft>
              <a:spcPts val="100"/>
            </a:spcAft>
          </a:pPr>
          <a:r>
            <a:rPr lang="cs-CZ" sz="900">
              <a:latin typeface="Times New Roman" panose="02020603050405020304" pitchFamily="18" charset="0"/>
              <a:cs typeface="Times New Roman" panose="02020603050405020304" pitchFamily="18" charset="0"/>
            </a:rPr>
            <a:t>N: Administrativní a podpůrné činnosti				</a:t>
          </a:r>
          <a:r>
            <a:rPr lang="cs-CZ" sz="900" i="1">
              <a:latin typeface="Times New Roman" panose="02020603050405020304" pitchFamily="18" charset="0"/>
              <a:cs typeface="Times New Roman" panose="02020603050405020304" pitchFamily="18" charset="0"/>
            </a:rPr>
            <a:t>N: administrative and support service activities</a:t>
          </a:r>
        </a:p>
        <a:p xmlns:a="http://schemas.openxmlformats.org/drawingml/2006/main">
          <a:pPr>
            <a:spcBef>
              <a:spcPts val="100"/>
            </a:spcBef>
            <a:spcAft>
              <a:spcPts val="100"/>
            </a:spcAft>
          </a:pPr>
          <a:r>
            <a:rPr lang="cs-CZ" sz="900">
              <a:latin typeface="Times New Roman" panose="02020603050405020304" pitchFamily="18" charset="0"/>
              <a:cs typeface="Times New Roman" panose="02020603050405020304" pitchFamily="18" charset="0"/>
            </a:rPr>
            <a:t>O: Veřejná správa a obrana; povinné sociální zabezpečení			</a:t>
          </a:r>
          <a:r>
            <a:rPr lang="cs-CZ" sz="900" i="1">
              <a:latin typeface="Times New Roman" panose="02020603050405020304" pitchFamily="18" charset="0"/>
              <a:cs typeface="Times New Roman" panose="02020603050405020304" pitchFamily="18" charset="0"/>
            </a:rPr>
            <a:t>O: public administration and defence, compulsory social security</a:t>
          </a:r>
        </a:p>
        <a:p xmlns:a="http://schemas.openxmlformats.org/drawingml/2006/main">
          <a:pPr>
            <a:spcBef>
              <a:spcPts val="100"/>
            </a:spcBef>
            <a:spcAft>
              <a:spcPts val="100"/>
            </a:spcAft>
          </a:pPr>
          <a:r>
            <a:rPr lang="cs-CZ" sz="900">
              <a:latin typeface="Times New Roman" panose="02020603050405020304" pitchFamily="18" charset="0"/>
              <a:cs typeface="Times New Roman" panose="02020603050405020304" pitchFamily="18" charset="0"/>
            </a:rPr>
            <a:t>P: Vzdělávání					</a:t>
          </a:r>
          <a:r>
            <a:rPr lang="cs-CZ" sz="900" i="1">
              <a:latin typeface="Times New Roman" panose="02020603050405020304" pitchFamily="18" charset="0"/>
              <a:cs typeface="Times New Roman" panose="02020603050405020304" pitchFamily="18" charset="0"/>
            </a:rPr>
            <a:t>P: Education</a:t>
          </a:r>
        </a:p>
        <a:p xmlns:a="http://schemas.openxmlformats.org/drawingml/2006/main">
          <a:pPr>
            <a:spcBef>
              <a:spcPts val="100"/>
            </a:spcBef>
            <a:spcAft>
              <a:spcPts val="100"/>
            </a:spcAft>
          </a:pPr>
          <a:r>
            <a:rPr lang="cs-CZ" sz="900">
              <a:latin typeface="Times New Roman" panose="02020603050405020304" pitchFamily="18" charset="0"/>
              <a:cs typeface="Times New Roman" panose="02020603050405020304" pitchFamily="18" charset="0"/>
            </a:rPr>
            <a:t>Q: Zdravotnictví a sociální péče				</a:t>
          </a:r>
          <a:r>
            <a:rPr lang="cs-CZ" sz="900" i="1">
              <a:latin typeface="Times New Roman" panose="02020603050405020304" pitchFamily="18" charset="0"/>
              <a:cs typeface="Times New Roman" panose="02020603050405020304" pitchFamily="18" charset="0"/>
            </a:rPr>
            <a:t>Q: human health and social work activities</a:t>
          </a:r>
        </a:p>
        <a:p xmlns:a="http://schemas.openxmlformats.org/drawingml/2006/main">
          <a:pPr>
            <a:spcBef>
              <a:spcPts val="100"/>
            </a:spcBef>
            <a:spcAft>
              <a:spcPts val="100"/>
            </a:spcAft>
          </a:pPr>
          <a:r>
            <a:rPr lang="cs-CZ" sz="900">
              <a:latin typeface="Times New Roman" panose="02020603050405020304" pitchFamily="18" charset="0"/>
              <a:cs typeface="Times New Roman" panose="02020603050405020304" pitchFamily="18" charset="0"/>
            </a:rPr>
            <a:t>R: Kulturní, zábavní a rekreační činnosti			</a:t>
          </a:r>
          <a:r>
            <a:rPr lang="cs-CZ" sz="900" i="1">
              <a:latin typeface="Times New Roman" panose="02020603050405020304" pitchFamily="18" charset="0"/>
              <a:cs typeface="Times New Roman" panose="02020603050405020304" pitchFamily="18" charset="0"/>
            </a:rPr>
            <a:t>R: arts, entertainment and recreation</a:t>
          </a:r>
        </a:p>
        <a:p xmlns:a="http://schemas.openxmlformats.org/drawingml/2006/main">
          <a:pPr>
            <a:spcBef>
              <a:spcPts val="100"/>
            </a:spcBef>
            <a:spcAft>
              <a:spcPts val="100"/>
            </a:spcAft>
          </a:pPr>
          <a:r>
            <a:rPr lang="cs-CZ" sz="900">
              <a:latin typeface="Times New Roman" panose="02020603050405020304" pitchFamily="18" charset="0"/>
              <a:cs typeface="Times New Roman" panose="02020603050405020304" pitchFamily="18" charset="0"/>
            </a:rPr>
            <a:t>S: Ostatní</a:t>
          </a:r>
          <a:r>
            <a:rPr lang="cs-CZ" sz="900" baseline="0">
              <a:latin typeface="Times New Roman" panose="02020603050405020304" pitchFamily="18" charset="0"/>
              <a:cs typeface="Times New Roman" panose="02020603050405020304" pitchFamily="18" charset="0"/>
            </a:rPr>
            <a:t> činnosti					</a:t>
          </a:r>
          <a:r>
            <a:rPr lang="cs-CZ" sz="9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S: other service activities</a:t>
          </a:r>
          <a:endParaRPr lang="cs-CZ" sz="1000" i="1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0.63776</cdr:x>
      <cdr:y>0.16605</cdr:y>
    </cdr:from>
    <cdr:to>
      <cdr:x>0.69484</cdr:x>
      <cdr:y>0.25403</cdr:y>
    </cdr:to>
    <cdr:cxnSp macro="">
      <cdr:nvCxnSpPr>
        <cdr:cNvPr id="5" name="Přímá spojnice 4">
          <a:extLst xmlns:a="http://schemas.openxmlformats.org/drawingml/2006/main">
            <a:ext uri="{FF2B5EF4-FFF2-40B4-BE49-F238E27FC236}">
              <a16:creationId xmlns:a16="http://schemas.microsoft.com/office/drawing/2014/main" id="{674DA941-3B90-483C-9BE2-C5BCA49BB092}"/>
            </a:ext>
          </a:extLst>
        </cdr:cNvPr>
        <cdr:cNvCxnSpPr/>
      </cdr:nvCxnSpPr>
      <cdr:spPr bwMode="auto">
        <a:xfrm xmlns:a="http://schemas.openxmlformats.org/drawingml/2006/main" flipH="1">
          <a:off x="5534026" y="1276351"/>
          <a:ext cx="495300" cy="67627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okelL/Plocha/PR&#193;CE_nb/2009/kv&#283;ten09/BROZURA_2008/Documents%20and%20Settings/BlahovaA/Local%20Settings/Temporary%20Internet%20Files/OLKF/TEMP/B/E/VYVOJ/konst_A_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B/E/DUCHODY/VYPOCET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B/E/VYVOJ/konst_A_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Bos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okelL/Plocha/PR&#193;CE_nb/2009/kv&#283;ten09/BROZURA_2008/Documents%20and%20Settings/BlahovaA/Local%20Settings/Temporary%20Internet%20Files/OLKF/SKY/E/NEMOCENS/MODEL/AKTBEZ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B/E/STAT_UDZ/ROK1999/STAV1299/Se&#353;it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B/Nemocenske/STAT_MES/Pojistenci_CSSZ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okelL/Plocha/PR&#193;CE_nb/2009/kv&#283;ten09/BROZURA_2008/Documents%20and%20Settings/BlahovaA/Local%20Settings/Temporary%20Internet%20Files/OLKF/S%20H/E/M&#282;S&#205;&#268;N&#282;/Bilance_plneni_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B/Rozpocet/BILANCE/Bilance_plneni_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B/Nemocenske/STAT_MES/nemDN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pis"/>
      <sheetName val="ka_IZN_M"/>
      <sheetName val="ka_IZN_R"/>
      <sheetName val="ka_VVZ"/>
      <sheetName val="ka_KN"/>
      <sheetName val="ka_DS_M"/>
      <sheetName val="ka_DS_R"/>
      <sheetName val="ka_DS_ZV"/>
    </sheetNames>
    <sheetDataSet>
      <sheetData sheetId="0" refreshError="1"/>
      <sheetData sheetId="1" refreshError="1"/>
      <sheetData sheetId="2" refreshError="1"/>
      <sheetData sheetId="3">
        <row r="5">
          <cell r="A5">
            <v>1947</v>
          </cell>
          <cell r="B5">
            <v>780</v>
          </cell>
          <cell r="D5">
            <v>780</v>
          </cell>
          <cell r="F5">
            <v>101</v>
          </cell>
          <cell r="G5">
            <v>1</v>
          </cell>
        </row>
        <row r="6">
          <cell r="A6">
            <v>1948</v>
          </cell>
          <cell r="B6">
            <v>834</v>
          </cell>
          <cell r="D6">
            <v>834</v>
          </cell>
          <cell r="F6">
            <v>110</v>
          </cell>
          <cell r="G6">
            <v>2</v>
          </cell>
        </row>
        <row r="7">
          <cell r="A7">
            <v>1949</v>
          </cell>
          <cell r="B7">
            <v>888</v>
          </cell>
          <cell r="D7">
            <v>888</v>
          </cell>
          <cell r="F7">
            <v>120</v>
          </cell>
          <cell r="G7">
            <v>3</v>
          </cell>
        </row>
        <row r="8">
          <cell r="A8">
            <v>1950</v>
          </cell>
          <cell r="B8">
            <v>968</v>
          </cell>
          <cell r="D8">
            <v>968</v>
          </cell>
          <cell r="F8">
            <v>134</v>
          </cell>
          <cell r="G8">
            <v>4</v>
          </cell>
        </row>
        <row r="9">
          <cell r="A9">
            <v>1951</v>
          </cell>
          <cell r="B9">
            <v>1027</v>
          </cell>
          <cell r="D9">
            <v>1027</v>
          </cell>
          <cell r="F9">
            <v>144</v>
          </cell>
          <cell r="G9">
            <v>5</v>
          </cell>
        </row>
        <row r="10">
          <cell r="A10">
            <v>1952</v>
          </cell>
          <cell r="B10">
            <v>1068</v>
          </cell>
          <cell r="D10">
            <v>1068</v>
          </cell>
          <cell r="F10">
            <v>152</v>
          </cell>
          <cell r="G10">
            <v>6</v>
          </cell>
        </row>
        <row r="11">
          <cell r="A11">
            <v>1953</v>
          </cell>
          <cell r="B11">
            <v>1097</v>
          </cell>
          <cell r="D11">
            <v>1097</v>
          </cell>
          <cell r="F11">
            <v>155</v>
          </cell>
          <cell r="G11">
            <v>7</v>
          </cell>
        </row>
        <row r="12">
          <cell r="A12">
            <v>1954</v>
          </cell>
          <cell r="B12">
            <v>1162</v>
          </cell>
          <cell r="D12">
            <v>1162</v>
          </cell>
          <cell r="F12">
            <v>170</v>
          </cell>
          <cell r="G12">
            <v>8</v>
          </cell>
        </row>
        <row r="13">
          <cell r="A13">
            <v>1955</v>
          </cell>
          <cell r="B13">
            <v>1192</v>
          </cell>
          <cell r="D13">
            <v>1192</v>
          </cell>
          <cell r="F13">
            <v>174</v>
          </cell>
          <cell r="G13">
            <v>9</v>
          </cell>
        </row>
        <row r="14">
          <cell r="A14">
            <v>1956</v>
          </cell>
          <cell r="B14">
            <v>1222</v>
          </cell>
          <cell r="D14">
            <v>1222</v>
          </cell>
          <cell r="F14">
            <v>181</v>
          </cell>
          <cell r="G14">
            <v>10</v>
          </cell>
        </row>
        <row r="15">
          <cell r="A15">
            <v>1957</v>
          </cell>
          <cell r="B15">
            <v>1237</v>
          </cell>
          <cell r="D15">
            <v>1237</v>
          </cell>
          <cell r="F15">
            <v>181</v>
          </cell>
          <cell r="G15">
            <v>11</v>
          </cell>
        </row>
        <row r="16">
          <cell r="A16">
            <v>1958</v>
          </cell>
          <cell r="B16">
            <v>1255</v>
          </cell>
          <cell r="D16">
            <v>1255</v>
          </cell>
          <cell r="F16">
            <v>185</v>
          </cell>
          <cell r="G16">
            <v>12</v>
          </cell>
        </row>
        <row r="17">
          <cell r="A17">
            <v>1959</v>
          </cell>
          <cell r="B17">
            <v>1276</v>
          </cell>
          <cell r="D17">
            <v>1276</v>
          </cell>
          <cell r="F17">
            <v>189</v>
          </cell>
          <cell r="G17">
            <v>13</v>
          </cell>
        </row>
        <row r="18">
          <cell r="A18">
            <v>1960</v>
          </cell>
          <cell r="B18">
            <v>1303</v>
          </cell>
          <cell r="D18">
            <v>1303</v>
          </cell>
          <cell r="F18">
            <v>197</v>
          </cell>
          <cell r="G18">
            <v>14</v>
          </cell>
        </row>
        <row r="19">
          <cell r="A19">
            <v>1961</v>
          </cell>
          <cell r="B19">
            <v>1344</v>
          </cell>
          <cell r="D19">
            <v>1344</v>
          </cell>
          <cell r="F19">
            <v>205</v>
          </cell>
          <cell r="G19">
            <v>15</v>
          </cell>
        </row>
        <row r="20">
          <cell r="A20">
            <v>1962</v>
          </cell>
          <cell r="B20">
            <v>1356</v>
          </cell>
          <cell r="D20">
            <v>1356</v>
          </cell>
          <cell r="F20">
            <v>205</v>
          </cell>
          <cell r="G20">
            <v>16</v>
          </cell>
        </row>
        <row r="21">
          <cell r="A21">
            <v>1963</v>
          </cell>
          <cell r="B21">
            <v>1360</v>
          </cell>
          <cell r="D21">
            <v>1360</v>
          </cell>
          <cell r="F21">
            <v>205</v>
          </cell>
          <cell r="G21">
            <v>17</v>
          </cell>
        </row>
        <row r="22">
          <cell r="A22">
            <v>1964</v>
          </cell>
          <cell r="B22">
            <v>1411</v>
          </cell>
          <cell r="D22">
            <v>1411</v>
          </cell>
          <cell r="F22">
            <v>217</v>
          </cell>
          <cell r="G22">
            <v>18</v>
          </cell>
        </row>
        <row r="23">
          <cell r="A23">
            <v>1965</v>
          </cell>
          <cell r="B23">
            <v>1453</v>
          </cell>
          <cell r="D23">
            <v>1453</v>
          </cell>
          <cell r="F23">
            <v>225</v>
          </cell>
          <cell r="G23">
            <v>19</v>
          </cell>
        </row>
        <row r="24">
          <cell r="A24">
            <v>1966</v>
          </cell>
          <cell r="B24">
            <v>1494</v>
          </cell>
          <cell r="D24">
            <v>1494</v>
          </cell>
          <cell r="F24">
            <v>234</v>
          </cell>
          <cell r="G24">
            <v>20</v>
          </cell>
        </row>
        <row r="25">
          <cell r="A25">
            <v>1967</v>
          </cell>
          <cell r="B25">
            <v>1582</v>
          </cell>
          <cell r="D25">
            <v>1582</v>
          </cell>
          <cell r="F25">
            <v>255</v>
          </cell>
          <cell r="G25">
            <v>21</v>
          </cell>
        </row>
        <row r="26">
          <cell r="A26">
            <v>1968</v>
          </cell>
          <cell r="B26">
            <v>1717</v>
          </cell>
          <cell r="D26">
            <v>1717</v>
          </cell>
          <cell r="F26">
            <v>282</v>
          </cell>
          <cell r="G26">
            <v>22</v>
          </cell>
        </row>
        <row r="27">
          <cell r="A27">
            <v>1969</v>
          </cell>
          <cell r="B27">
            <v>1852</v>
          </cell>
          <cell r="D27">
            <v>1852</v>
          </cell>
          <cell r="F27">
            <v>314</v>
          </cell>
          <cell r="G27">
            <v>23</v>
          </cell>
        </row>
        <row r="28">
          <cell r="A28">
            <v>1970</v>
          </cell>
          <cell r="B28">
            <v>1915</v>
          </cell>
          <cell r="D28">
            <v>1915</v>
          </cell>
          <cell r="F28">
            <v>328</v>
          </cell>
          <cell r="G28">
            <v>24</v>
          </cell>
        </row>
        <row r="29">
          <cell r="A29">
            <v>1971</v>
          </cell>
          <cell r="B29">
            <v>1997</v>
          </cell>
          <cell r="D29">
            <v>1997</v>
          </cell>
          <cell r="F29">
            <v>347</v>
          </cell>
          <cell r="G29">
            <v>25</v>
          </cell>
        </row>
        <row r="30">
          <cell r="A30">
            <v>1972</v>
          </cell>
          <cell r="B30">
            <v>2090</v>
          </cell>
          <cell r="D30">
            <v>2090</v>
          </cell>
          <cell r="F30">
            <v>372</v>
          </cell>
          <cell r="G30">
            <v>26</v>
          </cell>
        </row>
        <row r="31">
          <cell r="A31">
            <v>1973</v>
          </cell>
          <cell r="B31">
            <v>2164</v>
          </cell>
          <cell r="D31">
            <v>2164</v>
          </cell>
          <cell r="F31">
            <v>393</v>
          </cell>
          <cell r="G31">
            <v>27</v>
          </cell>
        </row>
        <row r="32">
          <cell r="A32">
            <v>1974</v>
          </cell>
          <cell r="B32">
            <v>2237</v>
          </cell>
          <cell r="D32">
            <v>2237</v>
          </cell>
          <cell r="F32">
            <v>408</v>
          </cell>
          <cell r="G32">
            <v>28</v>
          </cell>
        </row>
        <row r="33">
          <cell r="A33">
            <v>1975</v>
          </cell>
          <cell r="B33">
            <v>2313</v>
          </cell>
          <cell r="D33">
            <v>2313</v>
          </cell>
          <cell r="F33">
            <v>428</v>
          </cell>
          <cell r="G33">
            <v>29</v>
          </cell>
        </row>
        <row r="34">
          <cell r="A34">
            <v>1976</v>
          </cell>
          <cell r="B34">
            <v>2382</v>
          </cell>
          <cell r="D34">
            <v>2382</v>
          </cell>
          <cell r="F34">
            <v>448</v>
          </cell>
          <cell r="G34">
            <v>30</v>
          </cell>
        </row>
        <row r="35">
          <cell r="A35">
            <v>1977</v>
          </cell>
          <cell r="B35">
            <v>2462</v>
          </cell>
          <cell r="D35">
            <v>2462</v>
          </cell>
          <cell r="F35">
            <v>470</v>
          </cell>
          <cell r="G35">
            <v>31</v>
          </cell>
        </row>
        <row r="36">
          <cell r="A36">
            <v>1978</v>
          </cell>
          <cell r="B36">
            <v>2537</v>
          </cell>
          <cell r="D36">
            <v>2537</v>
          </cell>
          <cell r="F36">
            <v>487</v>
          </cell>
          <cell r="G36">
            <v>32</v>
          </cell>
        </row>
        <row r="37">
          <cell r="A37">
            <v>1979</v>
          </cell>
          <cell r="B37">
            <v>2597</v>
          </cell>
          <cell r="D37">
            <v>2597</v>
          </cell>
          <cell r="F37">
            <v>504</v>
          </cell>
          <cell r="G37">
            <v>33</v>
          </cell>
        </row>
        <row r="38">
          <cell r="A38">
            <v>1980</v>
          </cell>
          <cell r="B38">
            <v>2656</v>
          </cell>
          <cell r="D38">
            <v>2656</v>
          </cell>
          <cell r="F38">
            <v>521</v>
          </cell>
          <cell r="G38">
            <v>34</v>
          </cell>
        </row>
        <row r="39">
          <cell r="A39">
            <v>1981</v>
          </cell>
          <cell r="B39">
            <v>2699</v>
          </cell>
          <cell r="D39">
            <v>2699</v>
          </cell>
          <cell r="F39">
            <v>532</v>
          </cell>
          <cell r="G39">
            <v>35</v>
          </cell>
        </row>
        <row r="40">
          <cell r="A40">
            <v>1982</v>
          </cell>
          <cell r="B40">
            <v>2765</v>
          </cell>
          <cell r="D40">
            <v>2765</v>
          </cell>
          <cell r="F40">
            <v>554</v>
          </cell>
          <cell r="G40">
            <v>36</v>
          </cell>
        </row>
        <row r="41">
          <cell r="A41">
            <v>1983</v>
          </cell>
          <cell r="B41">
            <v>2822</v>
          </cell>
          <cell r="D41">
            <v>2822</v>
          </cell>
          <cell r="F41">
            <v>571</v>
          </cell>
          <cell r="G41">
            <v>37</v>
          </cell>
        </row>
        <row r="42">
          <cell r="A42">
            <v>1984</v>
          </cell>
          <cell r="B42">
            <v>2875</v>
          </cell>
          <cell r="D42">
            <v>2875</v>
          </cell>
          <cell r="F42">
            <v>582</v>
          </cell>
          <cell r="G42">
            <v>38</v>
          </cell>
        </row>
        <row r="43">
          <cell r="A43">
            <v>1985</v>
          </cell>
          <cell r="B43">
            <v>2920</v>
          </cell>
          <cell r="D43">
            <v>2920</v>
          </cell>
          <cell r="F43">
            <v>594</v>
          </cell>
          <cell r="G43">
            <v>39</v>
          </cell>
        </row>
        <row r="44">
          <cell r="A44">
            <v>1986</v>
          </cell>
          <cell r="B44">
            <v>2964</v>
          </cell>
          <cell r="D44">
            <v>2964</v>
          </cell>
          <cell r="F44">
            <v>610</v>
          </cell>
          <cell r="G44">
            <v>40</v>
          </cell>
        </row>
        <row r="45">
          <cell r="A45">
            <v>1987</v>
          </cell>
          <cell r="B45">
            <v>3026</v>
          </cell>
          <cell r="D45">
            <v>3026</v>
          </cell>
          <cell r="F45">
            <v>627</v>
          </cell>
          <cell r="G45">
            <v>41</v>
          </cell>
        </row>
        <row r="46">
          <cell r="A46">
            <v>1988</v>
          </cell>
          <cell r="B46">
            <v>3095</v>
          </cell>
          <cell r="D46">
            <v>3095</v>
          </cell>
          <cell r="F46">
            <v>644</v>
          </cell>
          <cell r="G46">
            <v>42</v>
          </cell>
        </row>
        <row r="47">
          <cell r="A47">
            <v>1989</v>
          </cell>
          <cell r="B47">
            <v>3170</v>
          </cell>
          <cell r="D47">
            <v>3170</v>
          </cell>
          <cell r="E47">
            <v>0</v>
          </cell>
          <cell r="F47">
            <v>666</v>
          </cell>
          <cell r="G47">
            <v>43</v>
          </cell>
        </row>
        <row r="48">
          <cell r="A48">
            <v>1990</v>
          </cell>
          <cell r="B48">
            <v>3286</v>
          </cell>
          <cell r="D48">
            <v>3286</v>
          </cell>
          <cell r="E48">
            <v>70</v>
          </cell>
          <cell r="F48">
            <v>700</v>
          </cell>
          <cell r="G48">
            <v>44</v>
          </cell>
        </row>
        <row r="49">
          <cell r="A49">
            <v>1991</v>
          </cell>
          <cell r="B49">
            <v>3792</v>
          </cell>
          <cell r="D49">
            <v>3792</v>
          </cell>
          <cell r="E49">
            <v>140</v>
          </cell>
          <cell r="F49">
            <v>840</v>
          </cell>
          <cell r="G49">
            <v>45</v>
          </cell>
        </row>
        <row r="50">
          <cell r="A50">
            <v>1992</v>
          </cell>
          <cell r="B50">
            <v>4644</v>
          </cell>
          <cell r="D50">
            <v>4644</v>
          </cell>
          <cell r="E50">
            <v>0</v>
          </cell>
          <cell r="F50">
            <v>1081</v>
          </cell>
          <cell r="G50">
            <v>46</v>
          </cell>
        </row>
        <row r="51">
          <cell r="A51">
            <v>1993</v>
          </cell>
          <cell r="B51">
            <v>5817</v>
          </cell>
          <cell r="D51">
            <v>5817</v>
          </cell>
          <cell r="E51">
            <v>0</v>
          </cell>
          <cell r="F51">
            <v>1266</v>
          </cell>
          <cell r="G51">
            <v>47</v>
          </cell>
        </row>
        <row r="52">
          <cell r="A52">
            <v>1994</v>
          </cell>
          <cell r="B52">
            <v>6896</v>
          </cell>
          <cell r="C52">
            <v>1.1914</v>
          </cell>
          <cell r="D52">
            <v>6896</v>
          </cell>
          <cell r="E52">
            <v>0</v>
          </cell>
          <cell r="F52">
            <v>1545</v>
          </cell>
          <cell r="G52">
            <v>48</v>
          </cell>
        </row>
        <row r="53">
          <cell r="A53">
            <v>1995</v>
          </cell>
          <cell r="B53">
            <v>8172</v>
          </cell>
          <cell r="C53">
            <v>1.1978</v>
          </cell>
          <cell r="D53">
            <v>8172</v>
          </cell>
          <cell r="F53">
            <v>1854</v>
          </cell>
          <cell r="G53">
            <v>49</v>
          </cell>
        </row>
        <row r="54">
          <cell r="A54">
            <v>1996</v>
          </cell>
          <cell r="B54">
            <v>9676</v>
          </cell>
          <cell r="C54">
            <v>1.1194</v>
          </cell>
          <cell r="D54">
            <v>9676</v>
          </cell>
          <cell r="F54">
            <v>2156</v>
          </cell>
          <cell r="G54">
            <v>50</v>
          </cell>
        </row>
        <row r="55">
          <cell r="A55">
            <v>1997</v>
          </cell>
          <cell r="B55">
            <v>10696</v>
          </cell>
          <cell r="C55">
            <v>1.0891</v>
          </cell>
          <cell r="D55">
            <v>10696</v>
          </cell>
          <cell r="F55">
            <v>2388</v>
          </cell>
          <cell r="G55">
            <v>51</v>
          </cell>
        </row>
        <row r="56">
          <cell r="A56">
            <v>1998</v>
          </cell>
          <cell r="B56">
            <v>11693</v>
          </cell>
          <cell r="C56">
            <v>1.085</v>
          </cell>
          <cell r="D56">
            <v>11693</v>
          </cell>
          <cell r="F56">
            <v>2603</v>
          </cell>
          <cell r="G56">
            <v>52</v>
          </cell>
        </row>
        <row r="57">
          <cell r="A57">
            <v>1999</v>
          </cell>
          <cell r="B57">
            <v>12658</v>
          </cell>
          <cell r="C57">
            <v>1.046</v>
          </cell>
          <cell r="D57">
            <v>12658</v>
          </cell>
          <cell r="F57">
            <v>2813</v>
          </cell>
          <cell r="G57">
            <v>53</v>
          </cell>
        </row>
        <row r="58">
          <cell r="A58">
            <v>2000</v>
          </cell>
          <cell r="B58">
            <v>13240</v>
          </cell>
          <cell r="C58">
            <v>1.0649999999999999</v>
          </cell>
          <cell r="D58">
            <v>13240</v>
          </cell>
          <cell r="F58">
            <v>2942.3384420919579</v>
          </cell>
          <cell r="G58">
            <v>54</v>
          </cell>
        </row>
        <row r="59">
          <cell r="A59">
            <v>2001</v>
          </cell>
          <cell r="B59">
            <v>14101</v>
          </cell>
          <cell r="C59">
            <v>1.06</v>
          </cell>
          <cell r="D59">
            <v>14101</v>
          </cell>
          <cell r="F59">
            <v>3133.6793332279985</v>
          </cell>
          <cell r="G59">
            <v>55</v>
          </cell>
        </row>
        <row r="60">
          <cell r="A60">
            <v>2002</v>
          </cell>
          <cell r="B60">
            <v>14947</v>
          </cell>
          <cell r="C60">
            <v>1.0649999999999999</v>
          </cell>
          <cell r="D60">
            <v>14947</v>
          </cell>
          <cell r="F60">
            <v>3321.6867593616689</v>
          </cell>
          <cell r="G60">
            <v>56</v>
          </cell>
        </row>
        <row r="61">
          <cell r="A61">
            <v>2003</v>
          </cell>
          <cell r="B61">
            <v>15918</v>
          </cell>
          <cell r="C61">
            <v>1.06</v>
          </cell>
          <cell r="D61">
            <v>15918</v>
          </cell>
          <cell r="F61">
            <v>3537.4730605150899</v>
          </cell>
          <cell r="G61">
            <v>57</v>
          </cell>
        </row>
        <row r="62">
          <cell r="A62">
            <v>2004</v>
          </cell>
          <cell r="B62">
            <v>16873</v>
          </cell>
          <cell r="C62">
            <v>1.06</v>
          </cell>
          <cell r="D62">
            <v>16873</v>
          </cell>
          <cell r="F62">
            <v>3749.7036656659825</v>
          </cell>
          <cell r="G62">
            <v>58</v>
          </cell>
        </row>
        <row r="63">
          <cell r="A63">
            <v>2005</v>
          </cell>
          <cell r="B63">
            <v>17886</v>
          </cell>
          <cell r="C63">
            <v>1.0569999999999999</v>
          </cell>
          <cell r="D63">
            <v>17886</v>
          </cell>
          <cell r="F63">
            <v>3974.8236688260395</v>
          </cell>
          <cell r="G63">
            <v>59</v>
          </cell>
        </row>
        <row r="64">
          <cell r="A64">
            <v>2006</v>
          </cell>
          <cell r="B64">
            <v>18905</v>
          </cell>
          <cell r="C64">
            <v>1.0529999999999999</v>
          </cell>
          <cell r="D64">
            <v>18905</v>
          </cell>
          <cell r="F64">
            <v>4201.2770579870439</v>
          </cell>
          <cell r="G64">
            <v>60</v>
          </cell>
        </row>
        <row r="65">
          <cell r="A65">
            <v>2007</v>
          </cell>
          <cell r="B65">
            <v>19907</v>
          </cell>
          <cell r="C65">
            <v>1.0509999999999999</v>
          </cell>
          <cell r="D65">
            <v>19907</v>
          </cell>
          <cell r="F65">
            <v>4423.9525201453625</v>
          </cell>
          <cell r="G65">
            <v>61</v>
          </cell>
        </row>
        <row r="66">
          <cell r="A66">
            <v>2008</v>
          </cell>
          <cell r="B66">
            <v>20922</v>
          </cell>
          <cell r="C66">
            <v>1.05</v>
          </cell>
          <cell r="D66">
            <v>20922</v>
          </cell>
          <cell r="F66">
            <v>4649.5169853057359</v>
          </cell>
          <cell r="G66">
            <v>62</v>
          </cell>
        </row>
        <row r="67">
          <cell r="A67">
            <v>2009</v>
          </cell>
          <cell r="B67">
            <v>21968</v>
          </cell>
          <cell r="C67">
            <v>1.05</v>
          </cell>
          <cell r="D67">
            <v>21968</v>
          </cell>
          <cell r="F67">
            <v>4881.970611471007</v>
          </cell>
          <cell r="G67">
            <v>63</v>
          </cell>
        </row>
        <row r="68">
          <cell r="A68">
            <v>2010</v>
          </cell>
          <cell r="B68">
            <v>23067</v>
          </cell>
          <cell r="C68">
            <v>1.0489999999999999</v>
          </cell>
          <cell r="D68">
            <v>23067</v>
          </cell>
          <cell r="F68">
            <v>5126.2024806446525</v>
          </cell>
          <cell r="G68">
            <v>64</v>
          </cell>
        </row>
        <row r="69">
          <cell r="A69">
            <v>2011</v>
          </cell>
          <cell r="B69">
            <v>24197</v>
          </cell>
          <cell r="C69">
            <v>1.048</v>
          </cell>
          <cell r="D69">
            <v>24197</v>
          </cell>
          <cell r="F69">
            <v>5377.3235108231956</v>
          </cell>
          <cell r="G69">
            <v>65</v>
          </cell>
        </row>
        <row r="70">
          <cell r="A70">
            <v>2012</v>
          </cell>
          <cell r="B70">
            <v>25359</v>
          </cell>
          <cell r="C70">
            <v>1.046</v>
          </cell>
          <cell r="D70">
            <v>25359</v>
          </cell>
          <cell r="F70">
            <v>5635.5559330067945</v>
          </cell>
          <cell r="G70">
            <v>66</v>
          </cell>
        </row>
        <row r="71">
          <cell r="A71">
            <v>2013</v>
          </cell>
          <cell r="B71">
            <v>26525</v>
          </cell>
          <cell r="C71">
            <v>1.044</v>
          </cell>
          <cell r="D71">
            <v>26525</v>
          </cell>
          <cell r="F71">
            <v>5894.6772791910253</v>
          </cell>
          <cell r="G71">
            <v>67</v>
          </cell>
        </row>
        <row r="72">
          <cell r="A72">
            <v>2014</v>
          </cell>
          <cell r="B72">
            <v>27692</v>
          </cell>
          <cell r="C72">
            <v>1.0429999999999999</v>
          </cell>
          <cell r="D72">
            <v>27692</v>
          </cell>
          <cell r="F72">
            <v>6154.020856375415</v>
          </cell>
          <cell r="G72">
            <v>68</v>
          </cell>
        </row>
        <row r="73">
          <cell r="A73">
            <v>2015</v>
          </cell>
          <cell r="B73">
            <v>28883</v>
          </cell>
          <cell r="C73">
            <v>1.042</v>
          </cell>
          <cell r="D73">
            <v>28883</v>
          </cell>
          <cell r="F73">
            <v>6418.6979775635964</v>
          </cell>
          <cell r="G73">
            <v>69</v>
          </cell>
        </row>
        <row r="74">
          <cell r="A74">
            <v>2016</v>
          </cell>
          <cell r="B74">
            <v>30096</v>
          </cell>
          <cell r="C74">
            <v>1.0409999999999999</v>
          </cell>
          <cell r="D74">
            <v>30096</v>
          </cell>
          <cell r="F74">
            <v>6688.2641807552536</v>
          </cell>
          <cell r="G74">
            <v>70</v>
          </cell>
        </row>
        <row r="75">
          <cell r="A75">
            <v>2017</v>
          </cell>
          <cell r="B75">
            <v>31330</v>
          </cell>
          <cell r="C75">
            <v>1.0389999999999999</v>
          </cell>
          <cell r="D75">
            <v>31330</v>
          </cell>
          <cell r="F75">
            <v>6962.4972349502295</v>
          </cell>
          <cell r="G75">
            <v>71</v>
          </cell>
        </row>
        <row r="76">
          <cell r="A76">
            <v>2018</v>
          </cell>
          <cell r="B76">
            <v>32552</v>
          </cell>
          <cell r="C76">
            <v>1.038</v>
          </cell>
          <cell r="D76">
            <v>32552</v>
          </cell>
          <cell r="F76">
            <v>7234.0635171433096</v>
          </cell>
          <cell r="G76">
            <v>72</v>
          </cell>
        </row>
        <row r="77">
          <cell r="A77">
            <v>2019</v>
          </cell>
          <cell r="B77">
            <v>33789</v>
          </cell>
          <cell r="C77">
            <v>1.036</v>
          </cell>
          <cell r="D77">
            <v>33789</v>
          </cell>
          <cell r="F77">
            <v>7508.9632643387595</v>
          </cell>
          <cell r="G77">
            <v>73</v>
          </cell>
        </row>
        <row r="78">
          <cell r="A78">
            <v>2020</v>
          </cell>
          <cell r="B78">
            <v>35005</v>
          </cell>
          <cell r="C78">
            <v>0</v>
          </cell>
          <cell r="D78">
            <v>35005</v>
          </cell>
          <cell r="F78">
            <v>7779.1961605308907</v>
          </cell>
          <cell r="G78">
            <v>74</v>
          </cell>
        </row>
        <row r="79">
          <cell r="G79">
            <v>75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STUP"/>
      <sheetName val="vstup_Vydelky"/>
      <sheetName val="VYDELKY"/>
      <sheetName val="doby"/>
      <sheetName val="varianty"/>
      <sheetName val="konst"/>
      <sheetName val="sev"/>
      <sheetName val="VYPOCET3"/>
    </sheetNames>
    <definedNames>
      <definedName name="RED" refersTo="='konst'!$E$4:$I$19"/>
    </definedNames>
    <sheetDataSet>
      <sheetData sheetId="0">
        <row r="4">
          <cell r="E4" t="str">
            <v>Úhrn vyloučených dob</v>
          </cell>
          <cell r="F4">
            <v>377</v>
          </cell>
        </row>
        <row r="5">
          <cell r="E5" t="str">
            <v>Osobní vyměřovací základ</v>
          </cell>
          <cell r="F5">
            <v>29761</v>
          </cell>
        </row>
        <row r="6">
          <cell r="E6" t="str">
            <v>Výpočtový základ</v>
          </cell>
          <cell r="F6">
            <v>9847</v>
          </cell>
        </row>
        <row r="7">
          <cell r="E7" t="str">
            <v>Započtená doba pojištění</v>
          </cell>
          <cell r="F7" t="str">
            <v/>
          </cell>
        </row>
        <row r="8">
          <cell r="E8" t="str">
            <v xml:space="preserve">   do vzniku nároku    roků</v>
          </cell>
          <cell r="F8">
            <v>39</v>
          </cell>
          <cell r="G8">
            <v>14235</v>
          </cell>
        </row>
        <row r="9">
          <cell r="E9" t="str">
            <v xml:space="preserve">                                 a dnů</v>
          </cell>
          <cell r="F9">
            <v>0</v>
          </cell>
        </row>
        <row r="10">
          <cell r="E10" t="str">
            <v xml:space="preserve">   za přesluhování dnů</v>
          </cell>
          <cell r="F10">
            <v>180</v>
          </cell>
        </row>
        <row r="11">
          <cell r="E11" t="str">
            <v>- - - - -</v>
          </cell>
          <cell r="F11">
            <v>0</v>
          </cell>
        </row>
        <row r="12">
          <cell r="E12" t="str">
            <v>Procentní výměra důchodu :</v>
          </cell>
        </row>
        <row r="13">
          <cell r="E13" t="str">
            <v xml:space="preserve">     za dobu pojištění do vzniku nároku</v>
          </cell>
          <cell r="F13">
            <v>0.58499999999999996</v>
          </cell>
        </row>
        <row r="14">
          <cell r="E14" t="str">
            <v xml:space="preserve">     tj. Kč</v>
          </cell>
          <cell r="F14">
            <v>5761</v>
          </cell>
        </row>
        <row r="15">
          <cell r="E15" t="str">
            <v xml:space="preserve">     za dobu přesluhování</v>
          </cell>
          <cell r="F15">
            <v>0.02</v>
          </cell>
        </row>
        <row r="16">
          <cell r="E16" t="str">
            <v xml:space="preserve">     tj. Kč</v>
          </cell>
          <cell r="F16">
            <v>197</v>
          </cell>
        </row>
        <row r="17">
          <cell r="E17" t="str">
            <v xml:space="preserve">     za dobu předčasného odchodu do důchodu</v>
          </cell>
          <cell r="F17">
            <v>0</v>
          </cell>
        </row>
        <row r="18">
          <cell r="E18" t="str">
            <v xml:space="preserve">     tj. Kč</v>
          </cell>
          <cell r="F18">
            <v>0</v>
          </cell>
        </row>
        <row r="19">
          <cell r="E19" t="str">
            <v>Procentní výměra  celkem</v>
          </cell>
          <cell r="F19">
            <v>5958</v>
          </cell>
          <cell r="G19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pis"/>
      <sheetName val="ka_IZN_M"/>
      <sheetName val="ka_IZN_R"/>
      <sheetName val="ka_VVZ"/>
      <sheetName val="ka_KN"/>
      <sheetName val="ka_DS_M"/>
      <sheetName val="ka_DS_R"/>
      <sheetName val="ka_DS_ZV"/>
    </sheetNames>
    <sheetDataSet>
      <sheetData sheetId="0" refreshError="1"/>
      <sheetData sheetId="1" refreshError="1"/>
      <sheetData sheetId="2" refreshError="1"/>
      <sheetData sheetId="3">
        <row r="5">
          <cell r="A5">
            <v>1947</v>
          </cell>
          <cell r="B5">
            <v>780</v>
          </cell>
          <cell r="D5">
            <v>780</v>
          </cell>
          <cell r="F5">
            <v>101</v>
          </cell>
          <cell r="G5">
            <v>1</v>
          </cell>
        </row>
        <row r="6">
          <cell r="A6">
            <v>1948</v>
          </cell>
          <cell r="B6">
            <v>834</v>
          </cell>
          <cell r="D6">
            <v>834</v>
          </cell>
          <cell r="F6">
            <v>110</v>
          </cell>
          <cell r="G6">
            <v>2</v>
          </cell>
        </row>
        <row r="7">
          <cell r="A7">
            <v>1949</v>
          </cell>
          <cell r="B7">
            <v>888</v>
          </cell>
          <cell r="D7">
            <v>888</v>
          </cell>
          <cell r="F7">
            <v>120</v>
          </cell>
          <cell r="G7">
            <v>3</v>
          </cell>
        </row>
        <row r="8">
          <cell r="A8">
            <v>1950</v>
          </cell>
          <cell r="B8">
            <v>968</v>
          </cell>
          <cell r="D8">
            <v>968</v>
          </cell>
          <cell r="F8">
            <v>134</v>
          </cell>
          <cell r="G8">
            <v>4</v>
          </cell>
        </row>
        <row r="9">
          <cell r="A9">
            <v>1951</v>
          </cell>
          <cell r="B9">
            <v>1027</v>
          </cell>
          <cell r="D9">
            <v>1027</v>
          </cell>
          <cell r="F9">
            <v>144</v>
          </cell>
          <cell r="G9">
            <v>5</v>
          </cell>
        </row>
        <row r="10">
          <cell r="A10">
            <v>1952</v>
          </cell>
          <cell r="B10">
            <v>1068</v>
          </cell>
          <cell r="D10">
            <v>1068</v>
          </cell>
          <cell r="F10">
            <v>152</v>
          </cell>
          <cell r="G10">
            <v>6</v>
          </cell>
        </row>
        <row r="11">
          <cell r="A11">
            <v>1953</v>
          </cell>
          <cell r="B11">
            <v>1097</v>
          </cell>
          <cell r="D11">
            <v>1097</v>
          </cell>
          <cell r="F11">
            <v>155</v>
          </cell>
          <cell r="G11">
            <v>7</v>
          </cell>
        </row>
        <row r="12">
          <cell r="A12">
            <v>1954</v>
          </cell>
          <cell r="B12">
            <v>1162</v>
          </cell>
          <cell r="D12">
            <v>1162</v>
          </cell>
          <cell r="F12">
            <v>170</v>
          </cell>
          <cell r="G12">
            <v>8</v>
          </cell>
        </row>
        <row r="13">
          <cell r="A13">
            <v>1955</v>
          </cell>
          <cell r="B13">
            <v>1192</v>
          </cell>
          <cell r="D13">
            <v>1192</v>
          </cell>
          <cell r="F13">
            <v>174</v>
          </cell>
          <cell r="G13">
            <v>9</v>
          </cell>
        </row>
        <row r="14">
          <cell r="A14">
            <v>1956</v>
          </cell>
          <cell r="B14">
            <v>1222</v>
          </cell>
          <cell r="D14">
            <v>1222</v>
          </cell>
          <cell r="F14">
            <v>181</v>
          </cell>
          <cell r="G14">
            <v>10</v>
          </cell>
        </row>
        <row r="15">
          <cell r="A15">
            <v>1957</v>
          </cell>
          <cell r="B15">
            <v>1237</v>
          </cell>
          <cell r="D15">
            <v>1237</v>
          </cell>
          <cell r="F15">
            <v>181</v>
          </cell>
          <cell r="G15">
            <v>11</v>
          </cell>
        </row>
        <row r="16">
          <cell r="A16">
            <v>1958</v>
          </cell>
          <cell r="B16">
            <v>1255</v>
          </cell>
          <cell r="D16">
            <v>1255</v>
          </cell>
          <cell r="F16">
            <v>185</v>
          </cell>
          <cell r="G16">
            <v>12</v>
          </cell>
        </row>
        <row r="17">
          <cell r="A17">
            <v>1959</v>
          </cell>
          <cell r="B17">
            <v>1276</v>
          </cell>
          <cell r="D17">
            <v>1276</v>
          </cell>
          <cell r="F17">
            <v>189</v>
          </cell>
          <cell r="G17">
            <v>13</v>
          </cell>
        </row>
        <row r="18">
          <cell r="A18">
            <v>1960</v>
          </cell>
          <cell r="B18">
            <v>1303</v>
          </cell>
          <cell r="D18">
            <v>1303</v>
          </cell>
          <cell r="F18">
            <v>197</v>
          </cell>
          <cell r="G18">
            <v>14</v>
          </cell>
        </row>
        <row r="19">
          <cell r="A19">
            <v>1961</v>
          </cell>
          <cell r="B19">
            <v>1344</v>
          </cell>
          <cell r="D19">
            <v>1344</v>
          </cell>
          <cell r="F19">
            <v>205</v>
          </cell>
          <cell r="G19">
            <v>15</v>
          </cell>
        </row>
        <row r="20">
          <cell r="A20">
            <v>1962</v>
          </cell>
          <cell r="B20">
            <v>1356</v>
          </cell>
          <cell r="D20">
            <v>1356</v>
          </cell>
          <cell r="F20">
            <v>205</v>
          </cell>
          <cell r="G20">
            <v>16</v>
          </cell>
        </row>
        <row r="21">
          <cell r="A21">
            <v>1963</v>
          </cell>
          <cell r="B21">
            <v>1360</v>
          </cell>
          <cell r="D21">
            <v>1360</v>
          </cell>
          <cell r="F21">
            <v>205</v>
          </cell>
          <cell r="G21">
            <v>17</v>
          </cell>
        </row>
        <row r="22">
          <cell r="A22">
            <v>1964</v>
          </cell>
          <cell r="B22">
            <v>1411</v>
          </cell>
          <cell r="D22">
            <v>1411</v>
          </cell>
          <cell r="F22">
            <v>217</v>
          </cell>
          <cell r="G22">
            <v>18</v>
          </cell>
        </row>
        <row r="23">
          <cell r="A23">
            <v>1965</v>
          </cell>
          <cell r="B23">
            <v>1453</v>
          </cell>
          <cell r="D23">
            <v>1453</v>
          </cell>
          <cell r="F23">
            <v>225</v>
          </cell>
          <cell r="G23">
            <v>19</v>
          </cell>
        </row>
        <row r="24">
          <cell r="A24">
            <v>1966</v>
          </cell>
          <cell r="B24">
            <v>1494</v>
          </cell>
          <cell r="D24">
            <v>1494</v>
          </cell>
          <cell r="F24">
            <v>234</v>
          </cell>
          <cell r="G24">
            <v>20</v>
          </cell>
        </row>
        <row r="25">
          <cell r="A25">
            <v>1967</v>
          </cell>
          <cell r="B25">
            <v>1582</v>
          </cell>
          <cell r="D25">
            <v>1582</v>
          </cell>
          <cell r="F25">
            <v>255</v>
          </cell>
          <cell r="G25">
            <v>21</v>
          </cell>
        </row>
        <row r="26">
          <cell r="A26">
            <v>1968</v>
          </cell>
          <cell r="B26">
            <v>1717</v>
          </cell>
          <cell r="D26">
            <v>1717</v>
          </cell>
          <cell r="F26">
            <v>282</v>
          </cell>
          <cell r="G26">
            <v>22</v>
          </cell>
        </row>
        <row r="27">
          <cell r="A27">
            <v>1969</v>
          </cell>
          <cell r="B27">
            <v>1852</v>
          </cell>
          <cell r="D27">
            <v>1852</v>
          </cell>
          <cell r="F27">
            <v>314</v>
          </cell>
          <cell r="G27">
            <v>23</v>
          </cell>
        </row>
        <row r="28">
          <cell r="A28">
            <v>1970</v>
          </cell>
          <cell r="B28">
            <v>1915</v>
          </cell>
          <cell r="D28">
            <v>1915</v>
          </cell>
          <cell r="F28">
            <v>328</v>
          </cell>
          <cell r="G28">
            <v>24</v>
          </cell>
        </row>
        <row r="29">
          <cell r="A29">
            <v>1971</v>
          </cell>
          <cell r="B29">
            <v>1997</v>
          </cell>
          <cell r="D29">
            <v>1997</v>
          </cell>
          <cell r="F29">
            <v>347</v>
          </cell>
          <cell r="G29">
            <v>25</v>
          </cell>
        </row>
        <row r="30">
          <cell r="A30">
            <v>1972</v>
          </cell>
          <cell r="B30">
            <v>2090</v>
          </cell>
          <cell r="D30">
            <v>2090</v>
          </cell>
          <cell r="F30">
            <v>372</v>
          </cell>
          <cell r="G30">
            <v>26</v>
          </cell>
        </row>
        <row r="31">
          <cell r="A31">
            <v>1973</v>
          </cell>
          <cell r="B31">
            <v>2164</v>
          </cell>
          <cell r="D31">
            <v>2164</v>
          </cell>
          <cell r="F31">
            <v>393</v>
          </cell>
          <cell r="G31">
            <v>27</v>
          </cell>
        </row>
        <row r="32">
          <cell r="A32">
            <v>1974</v>
          </cell>
          <cell r="B32">
            <v>2237</v>
          </cell>
          <cell r="D32">
            <v>2237</v>
          </cell>
          <cell r="F32">
            <v>408</v>
          </cell>
          <cell r="G32">
            <v>28</v>
          </cell>
        </row>
        <row r="33">
          <cell r="A33">
            <v>1975</v>
          </cell>
          <cell r="B33">
            <v>2313</v>
          </cell>
          <cell r="D33">
            <v>2313</v>
          </cell>
          <cell r="F33">
            <v>428</v>
          </cell>
          <cell r="G33">
            <v>29</v>
          </cell>
        </row>
        <row r="34">
          <cell r="A34">
            <v>1976</v>
          </cell>
          <cell r="B34">
            <v>2382</v>
          </cell>
          <cell r="D34">
            <v>2382</v>
          </cell>
          <cell r="F34">
            <v>448</v>
          </cell>
          <cell r="G34">
            <v>30</v>
          </cell>
        </row>
        <row r="35">
          <cell r="A35">
            <v>1977</v>
          </cell>
          <cell r="B35">
            <v>2462</v>
          </cell>
          <cell r="D35">
            <v>2462</v>
          </cell>
          <cell r="F35">
            <v>470</v>
          </cell>
          <cell r="G35">
            <v>31</v>
          </cell>
        </row>
        <row r="36">
          <cell r="A36">
            <v>1978</v>
          </cell>
          <cell r="B36">
            <v>2537</v>
          </cell>
          <cell r="D36">
            <v>2537</v>
          </cell>
          <cell r="F36">
            <v>487</v>
          </cell>
          <cell r="G36">
            <v>32</v>
          </cell>
        </row>
        <row r="37">
          <cell r="A37">
            <v>1979</v>
          </cell>
          <cell r="B37">
            <v>2597</v>
          </cell>
          <cell r="D37">
            <v>2597</v>
          </cell>
          <cell r="F37">
            <v>504</v>
          </cell>
          <cell r="G37">
            <v>33</v>
          </cell>
        </row>
        <row r="38">
          <cell r="A38">
            <v>1980</v>
          </cell>
          <cell r="B38">
            <v>2656</v>
          </cell>
          <cell r="D38">
            <v>2656</v>
          </cell>
          <cell r="F38">
            <v>521</v>
          </cell>
          <cell r="G38">
            <v>34</v>
          </cell>
        </row>
        <row r="39">
          <cell r="A39">
            <v>1981</v>
          </cell>
          <cell r="B39">
            <v>2699</v>
          </cell>
          <cell r="D39">
            <v>2699</v>
          </cell>
          <cell r="F39">
            <v>532</v>
          </cell>
          <cell r="G39">
            <v>35</v>
          </cell>
        </row>
        <row r="40">
          <cell r="A40">
            <v>1982</v>
          </cell>
          <cell r="B40">
            <v>2765</v>
          </cell>
          <cell r="D40">
            <v>2765</v>
          </cell>
          <cell r="F40">
            <v>554</v>
          </cell>
          <cell r="G40">
            <v>36</v>
          </cell>
        </row>
        <row r="41">
          <cell r="A41">
            <v>1983</v>
          </cell>
          <cell r="B41">
            <v>2822</v>
          </cell>
          <cell r="D41">
            <v>2822</v>
          </cell>
          <cell r="F41">
            <v>571</v>
          </cell>
          <cell r="G41">
            <v>37</v>
          </cell>
        </row>
        <row r="42">
          <cell r="A42">
            <v>1984</v>
          </cell>
          <cell r="B42">
            <v>2875</v>
          </cell>
          <cell r="D42">
            <v>2875</v>
          </cell>
          <cell r="F42">
            <v>582</v>
          </cell>
          <cell r="G42">
            <v>38</v>
          </cell>
        </row>
        <row r="43">
          <cell r="A43">
            <v>1985</v>
          </cell>
          <cell r="B43">
            <v>2920</v>
          </cell>
          <cell r="D43">
            <v>2920</v>
          </cell>
          <cell r="F43">
            <v>594</v>
          </cell>
          <cell r="G43">
            <v>39</v>
          </cell>
        </row>
        <row r="44">
          <cell r="A44">
            <v>1986</v>
          </cell>
          <cell r="B44">
            <v>2964</v>
          </cell>
          <cell r="D44">
            <v>2964</v>
          </cell>
          <cell r="F44">
            <v>610</v>
          </cell>
          <cell r="G44">
            <v>40</v>
          </cell>
        </row>
        <row r="45">
          <cell r="A45">
            <v>1987</v>
          </cell>
          <cell r="B45">
            <v>3026</v>
          </cell>
          <cell r="D45">
            <v>3026</v>
          </cell>
          <cell r="F45">
            <v>627</v>
          </cell>
          <cell r="G45">
            <v>41</v>
          </cell>
        </row>
        <row r="46">
          <cell r="A46">
            <v>1988</v>
          </cell>
          <cell r="B46">
            <v>3095</v>
          </cell>
          <cell r="D46">
            <v>3095</v>
          </cell>
          <cell r="F46">
            <v>644</v>
          </cell>
          <cell r="G46">
            <v>42</v>
          </cell>
        </row>
        <row r="47">
          <cell r="A47">
            <v>1989</v>
          </cell>
          <cell r="B47">
            <v>3170</v>
          </cell>
          <cell r="D47">
            <v>3170</v>
          </cell>
          <cell r="E47">
            <v>0</v>
          </cell>
          <cell r="F47">
            <v>666</v>
          </cell>
          <cell r="G47">
            <v>43</v>
          </cell>
        </row>
        <row r="48">
          <cell r="A48">
            <v>1990</v>
          </cell>
          <cell r="B48">
            <v>3286</v>
          </cell>
          <cell r="D48">
            <v>3286</v>
          </cell>
          <cell r="E48">
            <v>70</v>
          </cell>
          <cell r="F48">
            <v>700</v>
          </cell>
          <cell r="G48">
            <v>44</v>
          </cell>
        </row>
        <row r="49">
          <cell r="A49">
            <v>1991</v>
          </cell>
          <cell r="B49">
            <v>3792</v>
          </cell>
          <cell r="D49">
            <v>3792</v>
          </cell>
          <cell r="E49">
            <v>140</v>
          </cell>
          <cell r="F49">
            <v>840</v>
          </cell>
          <cell r="G49">
            <v>45</v>
          </cell>
        </row>
        <row r="50">
          <cell r="A50">
            <v>1992</v>
          </cell>
          <cell r="B50">
            <v>4644</v>
          </cell>
          <cell r="D50">
            <v>4644</v>
          </cell>
          <cell r="E50">
            <v>0</v>
          </cell>
          <cell r="F50">
            <v>1081</v>
          </cell>
          <cell r="G50">
            <v>46</v>
          </cell>
        </row>
        <row r="51">
          <cell r="A51">
            <v>1993</v>
          </cell>
          <cell r="B51">
            <v>5817</v>
          </cell>
          <cell r="D51">
            <v>5817</v>
          </cell>
          <cell r="E51">
            <v>0</v>
          </cell>
          <cell r="F51">
            <v>1266</v>
          </cell>
          <cell r="G51">
            <v>47</v>
          </cell>
        </row>
        <row r="52">
          <cell r="A52">
            <v>1994</v>
          </cell>
          <cell r="B52">
            <v>6896</v>
          </cell>
          <cell r="C52">
            <v>1.1914</v>
          </cell>
          <cell r="D52">
            <v>6896</v>
          </cell>
          <cell r="E52">
            <v>0</v>
          </cell>
          <cell r="F52">
            <v>1545</v>
          </cell>
          <cell r="G52">
            <v>48</v>
          </cell>
        </row>
        <row r="53">
          <cell r="A53">
            <v>1995</v>
          </cell>
          <cell r="B53">
            <v>8172</v>
          </cell>
          <cell r="C53">
            <v>1.1978</v>
          </cell>
          <cell r="D53">
            <v>8172</v>
          </cell>
          <cell r="F53">
            <v>1854</v>
          </cell>
          <cell r="G53">
            <v>49</v>
          </cell>
        </row>
        <row r="54">
          <cell r="A54">
            <v>1996</v>
          </cell>
          <cell r="B54">
            <v>9676</v>
          </cell>
          <cell r="C54">
            <v>1.1194</v>
          </cell>
          <cell r="D54">
            <v>9676</v>
          </cell>
          <cell r="F54">
            <v>2156</v>
          </cell>
          <cell r="G54">
            <v>50</v>
          </cell>
        </row>
        <row r="55">
          <cell r="A55">
            <v>1997</v>
          </cell>
          <cell r="B55">
            <v>10696</v>
          </cell>
          <cell r="C55">
            <v>1.0891</v>
          </cell>
          <cell r="D55">
            <v>10696</v>
          </cell>
          <cell r="F55">
            <v>2388</v>
          </cell>
          <cell r="G55">
            <v>51</v>
          </cell>
        </row>
        <row r="56">
          <cell r="A56">
            <v>1998</v>
          </cell>
          <cell r="B56">
            <v>11693</v>
          </cell>
          <cell r="C56">
            <v>1.085</v>
          </cell>
          <cell r="D56">
            <v>11693</v>
          </cell>
          <cell r="F56">
            <v>2603</v>
          </cell>
          <cell r="G56">
            <v>52</v>
          </cell>
        </row>
        <row r="57">
          <cell r="A57">
            <v>1999</v>
          </cell>
          <cell r="B57">
            <v>12658</v>
          </cell>
          <cell r="C57">
            <v>1.046</v>
          </cell>
          <cell r="D57">
            <v>12658</v>
          </cell>
          <cell r="F57">
            <v>2813</v>
          </cell>
          <cell r="G57">
            <v>53</v>
          </cell>
        </row>
        <row r="58">
          <cell r="A58">
            <v>2000</v>
          </cell>
          <cell r="B58">
            <v>13240</v>
          </cell>
          <cell r="C58">
            <v>1.0649999999999999</v>
          </cell>
          <cell r="D58">
            <v>13240</v>
          </cell>
          <cell r="F58">
            <v>2942.3384420919579</v>
          </cell>
          <cell r="G58">
            <v>54</v>
          </cell>
        </row>
        <row r="59">
          <cell r="A59">
            <v>2001</v>
          </cell>
          <cell r="B59">
            <v>14101</v>
          </cell>
          <cell r="C59">
            <v>1.06</v>
          </cell>
          <cell r="D59">
            <v>14101</v>
          </cell>
          <cell r="F59">
            <v>3133.6793332279985</v>
          </cell>
          <cell r="G59">
            <v>55</v>
          </cell>
        </row>
        <row r="60">
          <cell r="A60">
            <v>2002</v>
          </cell>
          <cell r="B60">
            <v>14947</v>
          </cell>
          <cell r="C60">
            <v>1.0649999999999999</v>
          </cell>
          <cell r="D60">
            <v>14947</v>
          </cell>
          <cell r="F60">
            <v>3321.6867593616689</v>
          </cell>
          <cell r="G60">
            <v>56</v>
          </cell>
        </row>
        <row r="61">
          <cell r="A61">
            <v>2003</v>
          </cell>
          <cell r="B61">
            <v>15918</v>
          </cell>
          <cell r="C61">
            <v>1.06</v>
          </cell>
          <cell r="D61">
            <v>15918</v>
          </cell>
          <cell r="F61">
            <v>3537.4730605150899</v>
          </cell>
          <cell r="G61">
            <v>57</v>
          </cell>
        </row>
        <row r="62">
          <cell r="A62">
            <v>2004</v>
          </cell>
          <cell r="B62">
            <v>16873</v>
          </cell>
          <cell r="C62">
            <v>1.06</v>
          </cell>
          <cell r="D62">
            <v>16873</v>
          </cell>
          <cell r="F62">
            <v>3749.7036656659825</v>
          </cell>
          <cell r="G62">
            <v>58</v>
          </cell>
        </row>
        <row r="63">
          <cell r="A63">
            <v>2005</v>
          </cell>
          <cell r="B63">
            <v>17886</v>
          </cell>
          <cell r="C63">
            <v>1.0569999999999999</v>
          </cell>
          <cell r="D63">
            <v>17886</v>
          </cell>
          <cell r="F63">
            <v>3974.8236688260395</v>
          </cell>
          <cell r="G63">
            <v>59</v>
          </cell>
        </row>
        <row r="64">
          <cell r="A64">
            <v>2006</v>
          </cell>
          <cell r="B64">
            <v>18905</v>
          </cell>
          <cell r="C64">
            <v>1.0529999999999999</v>
          </cell>
          <cell r="D64">
            <v>18905</v>
          </cell>
          <cell r="F64">
            <v>4201.2770579870439</v>
          </cell>
          <cell r="G64">
            <v>60</v>
          </cell>
        </row>
        <row r="65">
          <cell r="A65">
            <v>2007</v>
          </cell>
          <cell r="B65">
            <v>19907</v>
          </cell>
          <cell r="C65">
            <v>1.0509999999999999</v>
          </cell>
          <cell r="D65">
            <v>19907</v>
          </cell>
          <cell r="F65">
            <v>4423.9525201453625</v>
          </cell>
          <cell r="G65">
            <v>61</v>
          </cell>
        </row>
        <row r="66">
          <cell r="A66">
            <v>2008</v>
          </cell>
          <cell r="B66">
            <v>20922</v>
          </cell>
          <cell r="C66">
            <v>1.05</v>
          </cell>
          <cell r="D66">
            <v>20922</v>
          </cell>
          <cell r="F66">
            <v>4649.5169853057359</v>
          </cell>
          <cell r="G66">
            <v>62</v>
          </cell>
        </row>
        <row r="67">
          <cell r="A67">
            <v>2009</v>
          </cell>
          <cell r="B67">
            <v>21968</v>
          </cell>
          <cell r="C67">
            <v>1.05</v>
          </cell>
          <cell r="D67">
            <v>21968</v>
          </cell>
          <cell r="F67">
            <v>4881.970611471007</v>
          </cell>
          <cell r="G67">
            <v>63</v>
          </cell>
        </row>
        <row r="68">
          <cell r="A68">
            <v>2010</v>
          </cell>
          <cell r="B68">
            <v>23067</v>
          </cell>
          <cell r="C68">
            <v>1.0489999999999999</v>
          </cell>
          <cell r="D68">
            <v>23067</v>
          </cell>
          <cell r="F68">
            <v>5126.2024806446525</v>
          </cell>
          <cell r="G68">
            <v>64</v>
          </cell>
        </row>
        <row r="69">
          <cell r="A69">
            <v>2011</v>
          </cell>
          <cell r="B69">
            <v>24197</v>
          </cell>
          <cell r="C69">
            <v>1.048</v>
          </cell>
          <cell r="D69">
            <v>24197</v>
          </cell>
          <cell r="F69">
            <v>5377.3235108231956</v>
          </cell>
          <cell r="G69">
            <v>65</v>
          </cell>
        </row>
        <row r="70">
          <cell r="A70">
            <v>2012</v>
          </cell>
          <cell r="B70">
            <v>25359</v>
          </cell>
          <cell r="C70">
            <v>1.046</v>
          </cell>
          <cell r="D70">
            <v>25359</v>
          </cell>
          <cell r="F70">
            <v>5635.5559330067945</v>
          </cell>
          <cell r="G70">
            <v>66</v>
          </cell>
        </row>
        <row r="71">
          <cell r="A71">
            <v>2013</v>
          </cell>
          <cell r="B71">
            <v>26525</v>
          </cell>
          <cell r="C71">
            <v>1.044</v>
          </cell>
          <cell r="D71">
            <v>26525</v>
          </cell>
          <cell r="F71">
            <v>5894.6772791910253</v>
          </cell>
          <cell r="G71">
            <v>67</v>
          </cell>
        </row>
        <row r="72">
          <cell r="A72">
            <v>2014</v>
          </cell>
          <cell r="B72">
            <v>27692</v>
          </cell>
          <cell r="C72">
            <v>1.0429999999999999</v>
          </cell>
          <cell r="D72">
            <v>27692</v>
          </cell>
          <cell r="F72">
            <v>6154.020856375415</v>
          </cell>
          <cell r="G72">
            <v>68</v>
          </cell>
        </row>
        <row r="73">
          <cell r="A73">
            <v>2015</v>
          </cell>
          <cell r="B73">
            <v>28883</v>
          </cell>
          <cell r="C73">
            <v>1.042</v>
          </cell>
          <cell r="D73">
            <v>28883</v>
          </cell>
          <cell r="F73">
            <v>6418.6979775635964</v>
          </cell>
          <cell r="G73">
            <v>69</v>
          </cell>
        </row>
        <row r="74">
          <cell r="A74">
            <v>2016</v>
          </cell>
          <cell r="B74">
            <v>30096</v>
          </cell>
          <cell r="C74">
            <v>1.0409999999999999</v>
          </cell>
          <cell r="D74">
            <v>30096</v>
          </cell>
          <cell r="F74">
            <v>6688.2641807552536</v>
          </cell>
          <cell r="G74">
            <v>70</v>
          </cell>
        </row>
        <row r="75">
          <cell r="A75">
            <v>2017</v>
          </cell>
          <cell r="B75">
            <v>31330</v>
          </cell>
          <cell r="C75">
            <v>1.0389999999999999</v>
          </cell>
          <cell r="D75">
            <v>31330</v>
          </cell>
          <cell r="F75">
            <v>6962.4972349502295</v>
          </cell>
          <cell r="G75">
            <v>71</v>
          </cell>
        </row>
        <row r="76">
          <cell r="A76">
            <v>2018</v>
          </cell>
          <cell r="B76">
            <v>32552</v>
          </cell>
          <cell r="C76">
            <v>1.038</v>
          </cell>
          <cell r="D76">
            <v>32552</v>
          </cell>
          <cell r="F76">
            <v>7234.0635171433096</v>
          </cell>
          <cell r="G76">
            <v>72</v>
          </cell>
        </row>
        <row r="77">
          <cell r="A77">
            <v>2019</v>
          </cell>
          <cell r="B77">
            <v>33789</v>
          </cell>
          <cell r="C77">
            <v>1.036</v>
          </cell>
          <cell r="D77">
            <v>33789</v>
          </cell>
          <cell r="F77">
            <v>7508.9632643387595</v>
          </cell>
          <cell r="G77">
            <v>73</v>
          </cell>
        </row>
        <row r="78">
          <cell r="A78">
            <v>2020</v>
          </cell>
          <cell r="B78">
            <v>35005</v>
          </cell>
          <cell r="C78">
            <v>0</v>
          </cell>
          <cell r="D78">
            <v>35005</v>
          </cell>
          <cell r="F78">
            <v>7779.1961605308907</v>
          </cell>
          <cell r="G78">
            <v>74</v>
          </cell>
        </row>
        <row r="79">
          <cell r="G79">
            <v>75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pis"/>
      <sheetName val="duch_A"/>
      <sheetName val="duch_B"/>
      <sheetName val="S_pocvys"/>
      <sheetName val="predc_vyse"/>
      <sheetName val="predc_poc"/>
      <sheetName val="predc_RNvyse"/>
      <sheetName val="predc_RNpoc"/>
      <sheetName val="staro_novo"/>
      <sheetName val="podil_zv"/>
      <sheetName val="S_mzd"/>
      <sheetName val="rozl"/>
      <sheetName val="rozl (200)"/>
      <sheetName val="rozl (500)"/>
      <sheetName val="rozl(200)G"/>
      <sheetName val="rozl(500)G"/>
      <sheetName val="char"/>
      <sheetName val="NPpoc"/>
      <sheetName val="NPvys"/>
      <sheetName val="odA69"/>
      <sheetName val="real_S"/>
      <sheetName val="S_mzda"/>
    </sheetNames>
    <sheetDataSet>
      <sheetData sheetId="0">
        <row r="42">
          <cell r="A42" t="str">
            <v>zakov_2</v>
          </cell>
          <cell r="B42" t="str">
            <v>C:\B\E\RUZNE</v>
          </cell>
          <cell r="F42" t="str">
            <v>propojen na :</v>
          </cell>
        </row>
        <row r="43">
          <cell r="A43" t="str">
            <v>k_VVZ_R</v>
          </cell>
          <cell r="B43" t="str">
            <v>='C:\B\E\VYVOJ\[konst_A_2.xls]ka_VVZ'!$A$4:$G$79</v>
          </cell>
        </row>
        <row r="44">
          <cell r="A44" t="str">
            <v>Kdatu</v>
          </cell>
          <cell r="B44" t="str">
            <v>=S_pocvys!$A$8</v>
          </cell>
        </row>
        <row r="45">
          <cell r="A45" t="str">
            <v>RED</v>
          </cell>
          <cell r="B45" t="str">
            <v>='C:\B\E\DUCHODY\VYPOCET3.XLS'!RED</v>
          </cell>
        </row>
        <row r="46">
          <cell r="A46" t="str">
            <v>zzCESTA</v>
          </cell>
          <cell r="B46" t="str">
            <v>=popis!$B$37</v>
          </cell>
        </row>
        <row r="47">
          <cell r="A47" t="str">
            <v>zzNAZVY</v>
          </cell>
          <cell r="B47" t="str">
            <v>=popis!$A$38:$B$88</v>
          </cell>
        </row>
        <row r="48">
          <cell r="A48" t="str">
            <v>ZZPROPOJENI</v>
          </cell>
          <cell r="B48" t="str">
            <v>=popis!$F$37</v>
          </cell>
        </row>
        <row r="49">
          <cell r="A49" t="str">
            <v>ZZSOUBOR</v>
          </cell>
          <cell r="B49" t="str">
            <v>=popis!$A$37</v>
          </cell>
        </row>
      </sheetData>
      <sheetData sheetId="1"/>
      <sheetData sheetId="2"/>
      <sheetData sheetId="3">
        <row r="8">
          <cell r="A8">
            <v>36525</v>
          </cell>
        </row>
      </sheetData>
      <sheetData sheetId="4"/>
      <sheetData sheetId="5"/>
      <sheetData sheetId="6">
        <row r="10">
          <cell r="A10" t="str">
            <v>muži</v>
          </cell>
        </row>
        <row r="15">
          <cell r="A15" t="str">
            <v>ženy</v>
          </cell>
        </row>
        <row r="20">
          <cell r="A20" t="str">
            <v>celkem</v>
          </cell>
        </row>
      </sheetData>
      <sheetData sheetId="7">
        <row r="4">
          <cell r="L4" t="str">
            <v>C:\B\E\STAT_UDZ\ROK1999\STAV1299\</v>
          </cell>
        </row>
        <row r="10">
          <cell r="A10" t="str">
            <v>muži</v>
          </cell>
        </row>
        <row r="15">
          <cell r="A15" t="str">
            <v>ženy</v>
          </cell>
        </row>
        <row r="20">
          <cell r="A20" t="str">
            <v>celkem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NSTRUKCE"/>
      <sheetName val="VSTUP soukr"/>
      <sheetName val="MZDY"/>
      <sheetName val="NÁKLADY"/>
      <sheetName val="DANĚ"/>
      <sheetName val="data pro graf"/>
      <sheetName val="příjem"/>
      <sheetName val="zadej VÝSTUP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1"/>
      <sheetName val="DIF_a"/>
      <sheetName val="DIF_b"/>
    </sheetNames>
    <sheetDataSet>
      <sheetData sheetId="0"/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pis"/>
      <sheetName val="poj_M"/>
      <sheetName val="poj_R"/>
      <sheetName val="poj_Rc"/>
      <sheetName val="poj_R_vyv"/>
      <sheetName val="poj_Rc_vyv"/>
      <sheetName val="Npoj_prehl"/>
      <sheetName val="Dpoj_preh"/>
      <sheetName val="Pojistenci_CSSZ"/>
    </sheetNames>
    <definedNames>
      <definedName name="POJ_M" refersTo="='poj_M'!$A$1:$J$65536"/>
    </definedNames>
    <sheetDataSet>
      <sheetData sheetId="0"/>
      <sheetData sheetId="1">
        <row r="2">
          <cell r="A2" t="str">
            <v>Počet pojištěnců v jednotlivých měsících</v>
          </cell>
        </row>
        <row r="4">
          <cell r="B4" t="str">
            <v>Velké</v>
          </cell>
          <cell r="C4" t="str">
            <v>Malé</v>
          </cell>
          <cell r="D4" t="str">
            <v>OSVČ</v>
          </cell>
          <cell r="E4" t="str">
            <v>OSVČ</v>
          </cell>
          <cell r="F4" t="str">
            <v>OSVČ</v>
          </cell>
          <cell r="G4" t="str">
            <v>Celkem</v>
          </cell>
          <cell r="H4" t="str">
            <v xml:space="preserve">Celkem </v>
          </cell>
          <cell r="J4" t="str">
            <v>Celkem</v>
          </cell>
        </row>
        <row r="5">
          <cell r="A5" t="str">
            <v>Měsíc</v>
          </cell>
          <cell r="B5" t="str">
            <v>organizace</v>
          </cell>
          <cell r="C5" t="str">
            <v>organizace</v>
          </cell>
          <cell r="D5" t="str">
            <v>vykonávající</v>
          </cell>
          <cell r="E5" t="str">
            <v>povin. platit</v>
          </cell>
          <cell r="F5" t="str">
            <v>účastni na</v>
          </cell>
          <cell r="G5" t="str">
            <v>důchodově</v>
          </cell>
          <cell r="H5" t="str">
            <v>nemocensky</v>
          </cell>
          <cell r="J5" t="str">
            <v>důchodově</v>
          </cell>
        </row>
        <row r="6">
          <cell r="B6" t="str">
            <v>VO</v>
          </cell>
          <cell r="C6" t="str">
            <v>MO</v>
          </cell>
          <cell r="D6" t="str">
            <v>činnost</v>
          </cell>
          <cell r="E6" t="str">
            <v>zál. na DP</v>
          </cell>
          <cell r="F6" t="str">
            <v>nem. poj.</v>
          </cell>
          <cell r="G6" t="str">
            <v>pojištění *)</v>
          </cell>
          <cell r="H6" t="str">
            <v>pojištění</v>
          </cell>
          <cell r="J6" t="str">
            <v>pojištění **)</v>
          </cell>
        </row>
        <row r="7">
          <cell r="A7">
            <v>1997</v>
          </cell>
        </row>
        <row r="8">
          <cell r="A8" t="str">
            <v>leden</v>
          </cell>
          <cell r="B8">
            <v>3792630</v>
          </cell>
          <cell r="C8">
            <v>892218</v>
          </cell>
          <cell r="D8">
            <v>724274</v>
          </cell>
          <cell r="E8">
            <v>557695</v>
          </cell>
          <cell r="F8">
            <v>344312</v>
          </cell>
          <cell r="G8">
            <v>5242543</v>
          </cell>
          <cell r="H8">
            <v>5029160</v>
          </cell>
          <cell r="J8">
            <v>5409122</v>
          </cell>
        </row>
        <row r="9">
          <cell r="A9" t="str">
            <v>únor</v>
          </cell>
          <cell r="B9">
            <v>3634295</v>
          </cell>
          <cell r="C9">
            <v>876571</v>
          </cell>
          <cell r="D9">
            <v>732305</v>
          </cell>
          <cell r="E9">
            <v>578075</v>
          </cell>
          <cell r="F9">
            <v>355117</v>
          </cell>
          <cell r="G9">
            <v>5088941</v>
          </cell>
          <cell r="H9">
            <v>4865983</v>
          </cell>
          <cell r="J9">
            <v>5243171</v>
          </cell>
        </row>
        <row r="10">
          <cell r="A10" t="str">
            <v>březen</v>
          </cell>
          <cell r="B10">
            <v>3534340</v>
          </cell>
          <cell r="C10">
            <v>875412</v>
          </cell>
          <cell r="D10">
            <v>747099</v>
          </cell>
          <cell r="E10">
            <v>572964</v>
          </cell>
          <cell r="F10">
            <v>348522</v>
          </cell>
          <cell r="G10">
            <v>4982716</v>
          </cell>
          <cell r="H10">
            <v>4758274</v>
          </cell>
          <cell r="J10">
            <v>5156851</v>
          </cell>
        </row>
        <row r="11">
          <cell r="A11" t="str">
            <v>duben</v>
          </cell>
          <cell r="B11">
            <v>3683772</v>
          </cell>
          <cell r="C11">
            <v>905023</v>
          </cell>
          <cell r="D11">
            <v>767552</v>
          </cell>
          <cell r="E11">
            <v>574778</v>
          </cell>
          <cell r="F11">
            <v>344391</v>
          </cell>
          <cell r="G11">
            <v>5163573</v>
          </cell>
          <cell r="H11">
            <v>4933186</v>
          </cell>
          <cell r="J11">
            <v>5356347</v>
          </cell>
        </row>
        <row r="12">
          <cell r="A12" t="str">
            <v>květen</v>
          </cell>
          <cell r="B12">
            <v>3481582</v>
          </cell>
          <cell r="C12">
            <v>900606</v>
          </cell>
          <cell r="D12">
            <v>773922</v>
          </cell>
          <cell r="E12">
            <v>582547</v>
          </cell>
          <cell r="F12">
            <v>346409</v>
          </cell>
          <cell r="G12">
            <v>4964735</v>
          </cell>
          <cell r="H12">
            <v>4728597</v>
          </cell>
          <cell r="J12">
            <v>5156110</v>
          </cell>
        </row>
        <row r="13">
          <cell r="A13" t="str">
            <v>červen</v>
          </cell>
          <cell r="B13">
            <v>3573622</v>
          </cell>
          <cell r="C13">
            <v>904924</v>
          </cell>
          <cell r="D13">
            <v>777885</v>
          </cell>
          <cell r="E13">
            <v>587861</v>
          </cell>
          <cell r="F13">
            <v>346829</v>
          </cell>
          <cell r="G13">
            <v>5066407</v>
          </cell>
          <cell r="H13">
            <v>4825375</v>
          </cell>
          <cell r="J13">
            <v>5256431</v>
          </cell>
        </row>
        <row r="14">
          <cell r="A14" t="str">
            <v>červenec</v>
          </cell>
          <cell r="B14">
            <v>3620360</v>
          </cell>
          <cell r="C14">
            <v>868983</v>
          </cell>
          <cell r="D14">
            <v>782483</v>
          </cell>
          <cell r="E14">
            <v>592083</v>
          </cell>
          <cell r="F14">
            <v>344985</v>
          </cell>
          <cell r="G14">
            <v>5081426</v>
          </cell>
          <cell r="H14">
            <v>4834328</v>
          </cell>
          <cell r="J14">
            <v>5271826</v>
          </cell>
        </row>
        <row r="15">
          <cell r="A15" t="str">
            <v>srpen</v>
          </cell>
          <cell r="B15">
            <v>3404395</v>
          </cell>
          <cell r="C15">
            <v>877106</v>
          </cell>
          <cell r="D15">
            <v>787476</v>
          </cell>
          <cell r="E15">
            <v>593098</v>
          </cell>
          <cell r="F15">
            <v>343834</v>
          </cell>
          <cell r="G15">
            <v>4874599</v>
          </cell>
          <cell r="H15">
            <v>4625335</v>
          </cell>
          <cell r="J15">
            <v>5068977</v>
          </cell>
        </row>
        <row r="16">
          <cell r="A16" t="str">
            <v>září</v>
          </cell>
          <cell r="B16">
            <v>3540862</v>
          </cell>
          <cell r="C16">
            <v>902264</v>
          </cell>
          <cell r="D16">
            <v>793341</v>
          </cell>
          <cell r="E16">
            <v>600265</v>
          </cell>
          <cell r="F16">
            <v>344002</v>
          </cell>
          <cell r="G16">
            <v>5043391</v>
          </cell>
          <cell r="H16">
            <v>4787128</v>
          </cell>
          <cell r="J16">
            <v>5236467</v>
          </cell>
        </row>
        <row r="17">
          <cell r="A17" t="str">
            <v>říjen</v>
          </cell>
          <cell r="B17">
            <v>3575930</v>
          </cell>
          <cell r="C17">
            <v>915221</v>
          </cell>
          <cell r="D17">
            <v>798356</v>
          </cell>
          <cell r="E17">
            <v>603624</v>
          </cell>
          <cell r="F17">
            <v>340106</v>
          </cell>
          <cell r="G17">
            <v>5094775</v>
          </cell>
          <cell r="H17">
            <v>4831257</v>
          </cell>
          <cell r="J17">
            <v>5289507</v>
          </cell>
        </row>
        <row r="18">
          <cell r="A18" t="str">
            <v>listopad</v>
          </cell>
          <cell r="B18">
            <v>3446422</v>
          </cell>
          <cell r="C18">
            <v>925091</v>
          </cell>
          <cell r="D18">
            <v>802815</v>
          </cell>
          <cell r="E18">
            <v>605174</v>
          </cell>
          <cell r="F18">
            <v>339189</v>
          </cell>
          <cell r="G18">
            <v>4976687</v>
          </cell>
          <cell r="H18">
            <v>4710702</v>
          </cell>
          <cell r="J18">
            <v>5174328</v>
          </cell>
        </row>
        <row r="19">
          <cell r="A19" t="str">
            <v>prosinec</v>
          </cell>
          <cell r="B19">
            <v>3468469</v>
          </cell>
          <cell r="C19">
            <v>887761</v>
          </cell>
          <cell r="D19">
            <v>805103</v>
          </cell>
          <cell r="E19">
            <v>587879</v>
          </cell>
          <cell r="F19">
            <v>330720</v>
          </cell>
          <cell r="G19">
            <v>4944109</v>
          </cell>
          <cell r="H19">
            <v>4686950</v>
          </cell>
          <cell r="J19">
            <v>5161333</v>
          </cell>
        </row>
        <row r="20">
          <cell r="A20">
            <v>1998</v>
          </cell>
        </row>
        <row r="21">
          <cell r="A21" t="str">
            <v>leden</v>
          </cell>
          <cell r="B21">
            <v>3509529</v>
          </cell>
          <cell r="C21">
            <v>914509</v>
          </cell>
          <cell r="D21">
            <v>807190</v>
          </cell>
          <cell r="E21">
            <v>604140</v>
          </cell>
          <cell r="F21">
            <v>337914</v>
          </cell>
          <cell r="G21">
            <v>5028178</v>
          </cell>
          <cell r="H21">
            <v>4761952</v>
          </cell>
          <cell r="J21">
            <v>5231228</v>
          </cell>
        </row>
        <row r="22">
          <cell r="A22" t="str">
            <v>únor</v>
          </cell>
          <cell r="B22">
            <v>3336232</v>
          </cell>
          <cell r="C22">
            <v>939270</v>
          </cell>
          <cell r="D22">
            <v>812505</v>
          </cell>
          <cell r="E22">
            <v>602521</v>
          </cell>
          <cell r="F22">
            <v>337517</v>
          </cell>
          <cell r="G22">
            <v>4878023</v>
          </cell>
          <cell r="H22">
            <v>4613019</v>
          </cell>
          <cell r="J22">
            <v>5088007</v>
          </cell>
        </row>
        <row r="23">
          <cell r="A23" t="str">
            <v>březen</v>
          </cell>
          <cell r="B23">
            <v>3370356</v>
          </cell>
          <cell r="C23">
            <v>945544</v>
          </cell>
          <cell r="D23">
            <v>821963</v>
          </cell>
          <cell r="E23">
            <v>594043</v>
          </cell>
          <cell r="F23">
            <v>332242</v>
          </cell>
          <cell r="G23">
            <v>4909943</v>
          </cell>
          <cell r="H23">
            <v>4648142</v>
          </cell>
          <cell r="J23">
            <v>5137863</v>
          </cell>
        </row>
        <row r="24">
          <cell r="A24" t="str">
            <v>duben</v>
          </cell>
          <cell r="B24">
            <v>3380879</v>
          </cell>
          <cell r="C24">
            <v>916450</v>
          </cell>
          <cell r="D24">
            <v>834884</v>
          </cell>
          <cell r="E24">
            <v>589457</v>
          </cell>
          <cell r="F24">
            <v>330445</v>
          </cell>
          <cell r="G24">
            <v>4886786</v>
          </cell>
          <cell r="H24">
            <v>4627774</v>
          </cell>
          <cell r="J24">
            <v>5132213</v>
          </cell>
        </row>
        <row r="25">
          <cell r="A25" t="str">
            <v>květen</v>
          </cell>
          <cell r="B25">
            <v>3411308</v>
          </cell>
          <cell r="C25">
            <v>897060</v>
          </cell>
          <cell r="D25">
            <v>842486</v>
          </cell>
          <cell r="E25">
            <v>596358</v>
          </cell>
          <cell r="F25">
            <v>332448</v>
          </cell>
          <cell r="G25">
            <v>4904726</v>
          </cell>
          <cell r="H25">
            <v>4640816</v>
          </cell>
          <cell r="J25">
            <v>5150854</v>
          </cell>
        </row>
        <row r="26">
          <cell r="A26" t="str">
            <v>červen</v>
          </cell>
          <cell r="B26">
            <v>3390737</v>
          </cell>
          <cell r="C26">
            <v>908944</v>
          </cell>
          <cell r="D26">
            <v>845260</v>
          </cell>
          <cell r="E26">
            <v>600169</v>
          </cell>
          <cell r="F26">
            <v>332372</v>
          </cell>
          <cell r="G26">
            <v>4899850</v>
          </cell>
          <cell r="H26">
            <v>4632053</v>
          </cell>
          <cell r="J26">
            <v>5144941</v>
          </cell>
        </row>
        <row r="27">
          <cell r="A27" t="str">
            <v>červenec</v>
          </cell>
          <cell r="B27">
            <v>3430058</v>
          </cell>
          <cell r="C27">
            <v>905043</v>
          </cell>
          <cell r="D27">
            <v>849687</v>
          </cell>
          <cell r="E27">
            <v>602944</v>
          </cell>
          <cell r="F27">
            <v>331478</v>
          </cell>
          <cell r="G27">
            <v>4938045</v>
          </cell>
          <cell r="H27">
            <v>4666579</v>
          </cell>
          <cell r="J27">
            <v>5184788</v>
          </cell>
        </row>
        <row r="28">
          <cell r="A28" t="str">
            <v>srpen</v>
          </cell>
          <cell r="B28">
            <v>3210012</v>
          </cell>
          <cell r="C28">
            <v>903927</v>
          </cell>
          <cell r="D28">
            <v>852660</v>
          </cell>
          <cell r="E28">
            <v>605684</v>
          </cell>
          <cell r="F28">
            <v>330361</v>
          </cell>
          <cell r="G28">
            <v>4719623</v>
          </cell>
          <cell r="H28">
            <v>4444300</v>
          </cell>
          <cell r="J28">
            <v>4966599</v>
          </cell>
        </row>
        <row r="29">
          <cell r="A29" t="str">
            <v>září</v>
          </cell>
          <cell r="B29">
            <v>3430654</v>
          </cell>
          <cell r="C29">
            <v>912142</v>
          </cell>
          <cell r="D29">
            <v>856868</v>
          </cell>
          <cell r="E29">
            <v>608941</v>
          </cell>
          <cell r="F29">
            <v>330435</v>
          </cell>
          <cell r="G29">
            <v>4951737</v>
          </cell>
          <cell r="H29">
            <v>4673231</v>
          </cell>
          <cell r="J29">
            <v>5199664</v>
          </cell>
        </row>
        <row r="30">
          <cell r="A30" t="str">
            <v>říjen</v>
          </cell>
          <cell r="B30">
            <v>3349407</v>
          </cell>
          <cell r="C30">
            <v>913987</v>
          </cell>
          <cell r="D30">
            <v>861206</v>
          </cell>
          <cell r="E30">
            <v>611341</v>
          </cell>
          <cell r="F30">
            <v>330920</v>
          </cell>
          <cell r="G30">
            <v>4874735</v>
          </cell>
          <cell r="H30">
            <v>4594314</v>
          </cell>
          <cell r="J30">
            <v>5124600</v>
          </cell>
        </row>
        <row r="31">
          <cell r="A31" t="str">
            <v>listopad</v>
          </cell>
          <cell r="B31">
            <v>3318683</v>
          </cell>
          <cell r="C31">
            <v>866103</v>
          </cell>
          <cell r="D31">
            <v>864636</v>
          </cell>
          <cell r="E31">
            <v>612523</v>
          </cell>
          <cell r="F31">
            <v>329600</v>
          </cell>
          <cell r="G31">
            <v>4797309</v>
          </cell>
          <cell r="H31">
            <v>4514386</v>
          </cell>
          <cell r="J31">
            <v>5049422</v>
          </cell>
        </row>
        <row r="32">
          <cell r="A32" t="str">
            <v>prosinec</v>
          </cell>
          <cell r="B32">
            <v>3403814</v>
          </cell>
          <cell r="C32">
            <v>909648</v>
          </cell>
          <cell r="D32">
            <v>865637</v>
          </cell>
          <cell r="E32">
            <v>611226</v>
          </cell>
          <cell r="F32">
            <v>327285</v>
          </cell>
          <cell r="G32">
            <v>4924688</v>
          </cell>
          <cell r="H32">
            <v>4640747</v>
          </cell>
          <cell r="J32">
            <v>5179099</v>
          </cell>
        </row>
        <row r="33">
          <cell r="A33">
            <v>1999</v>
          </cell>
        </row>
        <row r="34">
          <cell r="A34" t="str">
            <v>leden</v>
          </cell>
          <cell r="B34">
            <v>3235920</v>
          </cell>
          <cell r="C34">
            <v>926666</v>
          </cell>
          <cell r="D34">
            <v>865154</v>
          </cell>
          <cell r="E34">
            <v>608565</v>
          </cell>
          <cell r="F34">
            <v>325843</v>
          </cell>
          <cell r="G34">
            <v>4771151</v>
          </cell>
          <cell r="H34">
            <v>4488429</v>
          </cell>
          <cell r="J34">
            <v>5027740</v>
          </cell>
        </row>
        <row r="35">
          <cell r="A35" t="str">
            <v>únor</v>
          </cell>
          <cell r="B35">
            <v>3198466</v>
          </cell>
          <cell r="C35">
            <v>893433</v>
          </cell>
          <cell r="D35">
            <v>867282</v>
          </cell>
          <cell r="E35">
            <v>606062</v>
          </cell>
          <cell r="F35">
            <v>325139</v>
          </cell>
          <cell r="G35">
            <v>4697961</v>
          </cell>
          <cell r="H35">
            <v>4417038</v>
          </cell>
          <cell r="J35">
            <v>4959181</v>
          </cell>
        </row>
        <row r="36">
          <cell r="A36" t="str">
            <v>březen</v>
          </cell>
          <cell r="B36">
            <v>3387952</v>
          </cell>
          <cell r="C36">
            <v>885075</v>
          </cell>
          <cell r="D36">
            <v>872803</v>
          </cell>
          <cell r="E36">
            <v>597985</v>
          </cell>
          <cell r="F36">
            <v>320196</v>
          </cell>
          <cell r="G36">
            <v>4871012</v>
          </cell>
          <cell r="H36">
            <v>4593223</v>
          </cell>
          <cell r="J36">
            <v>5145830</v>
          </cell>
        </row>
        <row r="37">
          <cell r="A37" t="str">
            <v>duben</v>
          </cell>
          <cell r="B37">
            <v>3276606</v>
          </cell>
          <cell r="C37">
            <v>882026</v>
          </cell>
          <cell r="D37">
            <v>882542</v>
          </cell>
          <cell r="E37">
            <v>595629</v>
          </cell>
          <cell r="F37">
            <v>319684</v>
          </cell>
          <cell r="G37">
            <v>4754261</v>
          </cell>
          <cell r="H37">
            <v>4478316</v>
          </cell>
          <cell r="J37">
            <v>5041174</v>
          </cell>
        </row>
        <row r="38">
          <cell r="A38" t="str">
            <v>květen</v>
          </cell>
          <cell r="B38">
            <v>3220481</v>
          </cell>
          <cell r="C38">
            <v>865603</v>
          </cell>
          <cell r="D38">
            <v>889954</v>
          </cell>
          <cell r="E38">
            <v>605115</v>
          </cell>
          <cell r="F38">
            <v>323808</v>
          </cell>
          <cell r="G38">
            <v>4691199</v>
          </cell>
          <cell r="H38">
            <v>4409892</v>
          </cell>
          <cell r="J38">
            <v>4976038</v>
          </cell>
        </row>
        <row r="39">
          <cell r="A39" t="str">
            <v>červen</v>
          </cell>
          <cell r="B39">
            <v>3267626</v>
          </cell>
          <cell r="C39">
            <v>880197</v>
          </cell>
          <cell r="D39">
            <v>892319</v>
          </cell>
          <cell r="E39">
            <v>609075</v>
          </cell>
          <cell r="F39">
            <v>323854</v>
          </cell>
          <cell r="G39">
            <v>4756898</v>
          </cell>
          <cell r="H39">
            <v>4471677</v>
          </cell>
          <cell r="J39">
            <v>5040142</v>
          </cell>
        </row>
        <row r="40">
          <cell r="A40" t="str">
            <v>červenec</v>
          </cell>
          <cell r="B40">
            <v>3277809</v>
          </cell>
          <cell r="C40">
            <v>869571</v>
          </cell>
          <cell r="D40">
            <v>895272</v>
          </cell>
          <cell r="E40">
            <v>611225</v>
          </cell>
          <cell r="F40">
            <v>322139</v>
          </cell>
          <cell r="G40">
            <v>4758605</v>
          </cell>
          <cell r="H40">
            <v>4469519</v>
          </cell>
          <cell r="J40">
            <v>5042652</v>
          </cell>
        </row>
        <row r="41">
          <cell r="A41" t="str">
            <v>srpen</v>
          </cell>
          <cell r="B41">
            <v>3151052</v>
          </cell>
          <cell r="C41">
            <v>875373</v>
          </cell>
          <cell r="D41">
            <v>899473</v>
          </cell>
          <cell r="E41">
            <v>614407</v>
          </cell>
          <cell r="F41">
            <v>320448</v>
          </cell>
          <cell r="G41">
            <v>4640832</v>
          </cell>
          <cell r="H41">
            <v>4346873</v>
          </cell>
          <cell r="J41">
            <v>4925898</v>
          </cell>
        </row>
        <row r="42">
          <cell r="A42" t="str">
            <v>září</v>
          </cell>
          <cell r="B42">
            <v>3175165</v>
          </cell>
          <cell r="C42">
            <v>869860</v>
          </cell>
          <cell r="D42">
            <v>903519</v>
          </cell>
          <cell r="E42">
            <v>617160</v>
          </cell>
          <cell r="F42">
            <v>320464</v>
          </cell>
          <cell r="G42">
            <v>4662185</v>
          </cell>
          <cell r="H42">
            <v>4365489</v>
          </cell>
          <cell r="J42">
            <v>4948544</v>
          </cell>
        </row>
        <row r="43">
          <cell r="A43" t="str">
            <v>říjen</v>
          </cell>
          <cell r="B43">
            <v>3188782</v>
          </cell>
          <cell r="C43">
            <v>875642</v>
          </cell>
          <cell r="D43">
            <v>907383</v>
          </cell>
          <cell r="E43">
            <v>619008</v>
          </cell>
          <cell r="F43">
            <v>320898</v>
          </cell>
          <cell r="G43">
            <v>4683432</v>
          </cell>
          <cell r="H43">
            <v>4385322</v>
          </cell>
          <cell r="J43">
            <v>4971807</v>
          </cell>
        </row>
        <row r="44">
          <cell r="A44" t="str">
            <v>listopad</v>
          </cell>
          <cell r="B44">
            <v>3207408</v>
          </cell>
          <cell r="C44">
            <v>888837</v>
          </cell>
          <cell r="D44">
            <v>909826</v>
          </cell>
          <cell r="E44">
            <v>619518</v>
          </cell>
          <cell r="F44">
            <v>320211</v>
          </cell>
          <cell r="G44">
            <v>4715763</v>
          </cell>
          <cell r="H44">
            <v>4416456</v>
          </cell>
          <cell r="J44">
            <v>5006071</v>
          </cell>
        </row>
        <row r="45">
          <cell r="A45" t="str">
            <v>prosinec</v>
          </cell>
          <cell r="B45">
            <v>3221533</v>
          </cell>
          <cell r="C45">
            <v>883857</v>
          </cell>
          <cell r="D45">
            <v>909604</v>
          </cell>
          <cell r="E45">
            <v>617508</v>
          </cell>
          <cell r="F45">
            <v>318080</v>
          </cell>
          <cell r="G45">
            <v>4722898</v>
          </cell>
          <cell r="H45">
            <v>4423470</v>
          </cell>
          <cell r="J45">
            <v>5014994</v>
          </cell>
        </row>
        <row r="46">
          <cell r="A46">
            <v>2000</v>
          </cell>
        </row>
        <row r="47">
          <cell r="A47" t="str">
            <v>leden</v>
          </cell>
          <cell r="B47">
            <v>3105851</v>
          </cell>
          <cell r="C47">
            <v>833585</v>
          </cell>
          <cell r="D47">
            <v>879466</v>
          </cell>
          <cell r="E47">
            <v>614578</v>
          </cell>
          <cell r="F47">
            <v>317173</v>
          </cell>
          <cell r="G47">
            <v>4554014</v>
          </cell>
          <cell r="H47">
            <v>4256609</v>
          </cell>
          <cell r="J47">
            <v>4818902</v>
          </cell>
        </row>
        <row r="48">
          <cell r="A48" t="str">
            <v>únor</v>
          </cell>
          <cell r="B48">
            <v>3099860</v>
          </cell>
          <cell r="C48">
            <v>848420</v>
          </cell>
          <cell r="D48">
            <v>911237</v>
          </cell>
          <cell r="E48">
            <v>612311</v>
          </cell>
          <cell r="F48">
            <v>316748</v>
          </cell>
          <cell r="G48">
            <v>4560591</v>
          </cell>
          <cell r="H48">
            <v>4265028</v>
          </cell>
          <cell r="J48">
            <v>4859517</v>
          </cell>
        </row>
        <row r="49">
          <cell r="A49" t="str">
            <v>březen</v>
          </cell>
          <cell r="B49">
            <v>3261372</v>
          </cell>
          <cell r="C49">
            <v>837806</v>
          </cell>
          <cell r="D49">
            <v>917800</v>
          </cell>
          <cell r="E49">
            <v>607140</v>
          </cell>
          <cell r="F49">
            <v>313301</v>
          </cell>
          <cell r="G49">
            <v>4706318</v>
          </cell>
          <cell r="H49">
            <v>4412479</v>
          </cell>
          <cell r="J49">
            <v>5016978</v>
          </cell>
        </row>
        <row r="50">
          <cell r="A50" t="str">
            <v>duben</v>
          </cell>
          <cell r="B50">
            <v>3106974</v>
          </cell>
          <cell r="C50">
            <v>799412</v>
          </cell>
          <cell r="D50">
            <v>927892</v>
          </cell>
          <cell r="E50">
            <v>606961</v>
          </cell>
          <cell r="F50">
            <v>313141</v>
          </cell>
          <cell r="G50">
            <v>4513347</v>
          </cell>
          <cell r="H50">
            <v>4219527</v>
          </cell>
          <cell r="J50">
            <v>4834278</v>
          </cell>
        </row>
        <row r="51">
          <cell r="A51" t="str">
            <v>květen</v>
          </cell>
          <cell r="B51">
            <v>3207665</v>
          </cell>
          <cell r="C51">
            <v>860936</v>
          </cell>
          <cell r="D51">
            <v>934722</v>
          </cell>
          <cell r="E51">
            <v>616252</v>
          </cell>
          <cell r="F51">
            <v>316240</v>
          </cell>
          <cell r="G51">
            <v>4684853</v>
          </cell>
          <cell r="H51">
            <v>4384841</v>
          </cell>
          <cell r="J51">
            <v>5003323</v>
          </cell>
        </row>
        <row r="52">
          <cell r="A52" t="str">
            <v>červen</v>
          </cell>
          <cell r="B52">
            <v>3166028</v>
          </cell>
          <cell r="C52">
            <v>849531</v>
          </cell>
          <cell r="D52">
            <v>936528</v>
          </cell>
          <cell r="E52">
            <v>619975</v>
          </cell>
          <cell r="F52">
            <v>316340</v>
          </cell>
          <cell r="G52">
            <v>4635534</v>
          </cell>
          <cell r="H52">
            <v>4331899</v>
          </cell>
          <cell r="J52">
            <v>4952087</v>
          </cell>
        </row>
        <row r="53">
          <cell r="A53" t="str">
            <v>červenec</v>
          </cell>
          <cell r="B53">
            <v>3133785</v>
          </cell>
          <cell r="C53">
            <v>841881</v>
          </cell>
          <cell r="D53">
            <v>938994</v>
          </cell>
          <cell r="E53">
            <v>622168</v>
          </cell>
          <cell r="F53">
            <v>314400</v>
          </cell>
          <cell r="G53">
            <v>4597834</v>
          </cell>
          <cell r="H53">
            <v>4290066</v>
          </cell>
          <cell r="J53">
            <v>4914660</v>
          </cell>
        </row>
        <row r="54">
          <cell r="A54" t="str">
            <v>srpen</v>
          </cell>
          <cell r="B54">
            <v>3184523</v>
          </cell>
          <cell r="C54">
            <v>862392</v>
          </cell>
          <cell r="D54">
            <v>941422</v>
          </cell>
          <cell r="E54">
            <v>624335</v>
          </cell>
          <cell r="F54">
            <v>312380</v>
          </cell>
          <cell r="G54">
            <v>4671250</v>
          </cell>
          <cell r="H54">
            <v>4359295</v>
          </cell>
          <cell r="J54">
            <v>4988337</v>
          </cell>
        </row>
        <row r="55">
          <cell r="A55" t="str">
            <v>září</v>
          </cell>
          <cell r="B55">
            <v>3135543</v>
          </cell>
          <cell r="C55">
            <v>848217</v>
          </cell>
          <cell r="D55">
            <v>944002</v>
          </cell>
          <cell r="E55">
            <v>626505</v>
          </cell>
          <cell r="F55">
            <v>312259</v>
          </cell>
          <cell r="G55">
            <v>4610265</v>
          </cell>
          <cell r="H55">
            <v>4296019</v>
          </cell>
          <cell r="J55">
            <v>4927762</v>
          </cell>
        </row>
        <row r="56">
          <cell r="A56" t="str">
            <v>říjen</v>
          </cell>
          <cell r="B56">
            <v>3257190</v>
          </cell>
          <cell r="C56">
            <v>864732</v>
          </cell>
          <cell r="D56">
            <v>946384</v>
          </cell>
          <cell r="E56">
            <v>627789</v>
          </cell>
          <cell r="F56">
            <v>311244</v>
          </cell>
          <cell r="G56">
            <v>4749711</v>
          </cell>
          <cell r="H56">
            <v>4433166</v>
          </cell>
          <cell r="J56">
            <v>5068306</v>
          </cell>
        </row>
        <row r="57">
          <cell r="A57" t="str">
            <v>listopad</v>
          </cell>
          <cell r="B57">
            <v>3179552</v>
          </cell>
          <cell r="C57">
            <v>867070</v>
          </cell>
          <cell r="D57">
            <v>948164</v>
          </cell>
          <cell r="E57">
            <v>627420</v>
          </cell>
          <cell r="F57">
            <v>310264</v>
          </cell>
          <cell r="G57">
            <v>4674042</v>
          </cell>
          <cell r="H57">
            <v>4356886</v>
          </cell>
          <cell r="J57">
            <v>4994786</v>
          </cell>
        </row>
        <row r="58">
          <cell r="A58" t="str">
            <v>prosinec</v>
          </cell>
          <cell r="B58">
            <v>3184160</v>
          </cell>
          <cell r="C58">
            <v>851142</v>
          </cell>
          <cell r="D58">
            <v>947844</v>
          </cell>
          <cell r="E58">
            <v>625672</v>
          </cell>
          <cell r="F58">
            <v>308499</v>
          </cell>
          <cell r="G58">
            <v>4660974</v>
          </cell>
          <cell r="H58">
            <v>4343801</v>
          </cell>
          <cell r="J58">
            <v>4983146</v>
          </cell>
        </row>
        <row r="59">
          <cell r="A59">
            <v>2001</v>
          </cell>
        </row>
        <row r="60">
          <cell r="A60" t="str">
            <v>leden</v>
          </cell>
          <cell r="B60">
            <v>3202157</v>
          </cell>
          <cell r="C60">
            <v>855256</v>
          </cell>
          <cell r="D60">
            <v>943506</v>
          </cell>
          <cell r="E60">
            <v>621363</v>
          </cell>
          <cell r="F60">
            <v>306374</v>
          </cell>
          <cell r="G60">
            <v>4678776</v>
          </cell>
          <cell r="H60">
            <v>4363787</v>
          </cell>
          <cell r="J60">
            <v>5000919</v>
          </cell>
        </row>
        <row r="61">
          <cell r="A61" t="str">
            <v>únor</v>
          </cell>
          <cell r="B61">
            <v>3057014</v>
          </cell>
          <cell r="C61">
            <v>863312</v>
          </cell>
          <cell r="D61">
            <v>944100</v>
          </cell>
          <cell r="E61">
            <v>619034</v>
          </cell>
          <cell r="F61">
            <v>305892</v>
          </cell>
          <cell r="G61">
            <v>4539360</v>
          </cell>
          <cell r="H61">
            <v>4226218</v>
          </cell>
          <cell r="J61">
            <v>4864426</v>
          </cell>
        </row>
        <row r="62">
          <cell r="A62" t="str">
            <v>březen</v>
          </cell>
          <cell r="B62">
            <v>3296980</v>
          </cell>
          <cell r="C62">
            <v>875153</v>
          </cell>
          <cell r="D62">
            <v>947625</v>
          </cell>
          <cell r="E62">
            <v>614218</v>
          </cell>
          <cell r="F62">
            <v>301941</v>
          </cell>
          <cell r="G62">
            <v>4786351</v>
          </cell>
          <cell r="H62">
            <v>4474074</v>
          </cell>
          <cell r="J62">
            <v>5119758</v>
          </cell>
        </row>
        <row r="63">
          <cell r="A63" t="str">
            <v>duben</v>
          </cell>
          <cell r="B63">
            <v>3210344</v>
          </cell>
          <cell r="C63">
            <v>875594</v>
          </cell>
          <cell r="D63">
            <v>955315</v>
          </cell>
          <cell r="E63">
            <v>618816</v>
          </cell>
          <cell r="F63">
            <v>303008</v>
          </cell>
          <cell r="G63">
            <v>4704754</v>
          </cell>
          <cell r="H63">
            <v>4388946</v>
          </cell>
          <cell r="J63">
            <v>5041253</v>
          </cell>
        </row>
        <row r="64">
          <cell r="A64" t="str">
            <v>květen</v>
          </cell>
          <cell r="B64">
            <v>3242451</v>
          </cell>
          <cell r="C64">
            <v>887790</v>
          </cell>
          <cell r="D64">
            <v>959612</v>
          </cell>
          <cell r="E64">
            <v>627076</v>
          </cell>
          <cell r="F64">
            <v>306354</v>
          </cell>
          <cell r="G64">
            <v>4757317</v>
          </cell>
          <cell r="H64">
            <v>4436595</v>
          </cell>
          <cell r="J64">
            <v>5089853</v>
          </cell>
        </row>
        <row r="65">
          <cell r="A65" t="str">
            <v>červen</v>
          </cell>
          <cell r="B65">
            <v>3153294</v>
          </cell>
          <cell r="C65">
            <v>904900</v>
          </cell>
          <cell r="D65">
            <v>960056</v>
          </cell>
          <cell r="E65">
            <v>630125</v>
          </cell>
          <cell r="F65">
            <v>306185</v>
          </cell>
          <cell r="G65">
            <v>4688319</v>
          </cell>
          <cell r="H65">
            <v>4364379</v>
          </cell>
          <cell r="J65">
            <v>5018250</v>
          </cell>
        </row>
        <row r="66">
          <cell r="A66" t="str">
            <v>červenec</v>
          </cell>
          <cell r="B66">
            <v>3166138</v>
          </cell>
          <cell r="C66">
            <v>896522</v>
          </cell>
          <cell r="D66">
            <v>961481</v>
          </cell>
          <cell r="E66">
            <v>632074</v>
          </cell>
          <cell r="F66">
            <v>304401</v>
          </cell>
          <cell r="G66">
            <v>4694734</v>
          </cell>
          <cell r="H66">
            <v>4367061</v>
          </cell>
          <cell r="J66">
            <v>5024141</v>
          </cell>
        </row>
        <row r="67">
          <cell r="A67" t="str">
            <v>srpen</v>
          </cell>
          <cell r="B67">
            <v>3152586</v>
          </cell>
          <cell r="C67">
            <v>894555</v>
          </cell>
          <cell r="D67">
            <v>963421</v>
          </cell>
          <cell r="E67">
            <v>633880</v>
          </cell>
          <cell r="F67">
            <v>303233</v>
          </cell>
          <cell r="G67">
            <v>4681021</v>
          </cell>
          <cell r="H67">
            <v>4350374</v>
          </cell>
          <cell r="J67">
            <v>5010562</v>
          </cell>
        </row>
        <row r="68">
          <cell r="A68" t="str">
            <v>září</v>
          </cell>
          <cell r="B68">
            <v>3169406</v>
          </cell>
          <cell r="C68">
            <v>892552</v>
          </cell>
          <cell r="D68">
            <v>965535</v>
          </cell>
          <cell r="E68">
            <v>635429</v>
          </cell>
          <cell r="F68">
            <v>302912</v>
          </cell>
          <cell r="G68">
            <v>4697387</v>
          </cell>
          <cell r="H68">
            <v>4364870</v>
          </cell>
          <cell r="J68">
            <v>5027493</v>
          </cell>
        </row>
        <row r="69">
          <cell r="A69" t="str">
            <v>říjen</v>
          </cell>
          <cell r="B69">
            <v>3295944</v>
          </cell>
          <cell r="C69">
            <v>905870</v>
          </cell>
          <cell r="D69">
            <v>966970</v>
          </cell>
          <cell r="E69">
            <v>636089</v>
          </cell>
          <cell r="F69">
            <v>302334</v>
          </cell>
          <cell r="G69">
            <v>4837903</v>
          </cell>
          <cell r="H69">
            <v>4504148</v>
          </cell>
          <cell r="J69">
            <v>5168784</v>
          </cell>
        </row>
        <row r="70">
          <cell r="A70" t="str">
            <v>listopad</v>
          </cell>
          <cell r="B70">
            <v>3179412</v>
          </cell>
          <cell r="C70">
            <v>920096</v>
          </cell>
          <cell r="D70">
            <v>967295</v>
          </cell>
          <cell r="E70">
            <v>635613</v>
          </cell>
          <cell r="F70">
            <v>301385</v>
          </cell>
          <cell r="G70">
            <v>4735121</v>
          </cell>
          <cell r="H70">
            <v>4400893</v>
          </cell>
          <cell r="J70">
            <v>5066803</v>
          </cell>
        </row>
        <row r="71">
          <cell r="A71" t="str">
            <v>prosinec</v>
          </cell>
          <cell r="B71">
            <v>2999655</v>
          </cell>
          <cell r="C71">
            <v>895851</v>
          </cell>
          <cell r="D71">
            <v>964554</v>
          </cell>
          <cell r="E71">
            <v>632893</v>
          </cell>
          <cell r="F71">
            <v>299607</v>
          </cell>
          <cell r="G71">
            <v>4528399</v>
          </cell>
          <cell r="H71">
            <v>4195113</v>
          </cell>
          <cell r="J71">
            <v>4860060</v>
          </cell>
        </row>
        <row r="72">
          <cell r="A72">
            <v>2002</v>
          </cell>
        </row>
        <row r="73">
          <cell r="A73" t="str">
            <v>leden</v>
          </cell>
          <cell r="B73">
            <v>3318004</v>
          </cell>
          <cell r="C73">
            <v>894606</v>
          </cell>
          <cell r="D73">
            <v>958666</v>
          </cell>
          <cell r="E73">
            <v>627828</v>
          </cell>
          <cell r="F73">
            <v>297749</v>
          </cell>
          <cell r="G73">
            <v>4840438</v>
          </cell>
          <cell r="H73">
            <v>4510359</v>
          </cell>
          <cell r="J73">
            <v>5171276</v>
          </cell>
        </row>
        <row r="74">
          <cell r="A74" t="str">
            <v>únor</v>
          </cell>
          <cell r="B74">
            <v>3053550</v>
          </cell>
          <cell r="C74">
            <v>889480</v>
          </cell>
          <cell r="D74">
            <v>960110</v>
          </cell>
          <cell r="E74">
            <v>625965</v>
          </cell>
          <cell r="F74">
            <v>297770</v>
          </cell>
          <cell r="G74">
            <v>4568995</v>
          </cell>
          <cell r="H74">
            <v>4240800</v>
          </cell>
          <cell r="J74">
            <v>4903140</v>
          </cell>
        </row>
        <row r="75">
          <cell r="A75" t="str">
            <v>březen</v>
          </cell>
          <cell r="B75">
            <v>3192232</v>
          </cell>
          <cell r="C75">
            <v>900071</v>
          </cell>
          <cell r="D75">
            <v>964604</v>
          </cell>
          <cell r="E75">
            <v>624837</v>
          </cell>
          <cell r="F75">
            <v>295581</v>
          </cell>
          <cell r="G75">
            <v>4717140</v>
          </cell>
          <cell r="H75">
            <v>4387884</v>
          </cell>
          <cell r="J75">
            <v>5056907</v>
          </cell>
        </row>
        <row r="76">
          <cell r="A76" t="str">
            <v>duben</v>
          </cell>
          <cell r="B76">
            <v>3150008</v>
          </cell>
          <cell r="C76">
            <v>911125</v>
          </cell>
          <cell r="D76">
            <v>972654</v>
          </cell>
          <cell r="E76">
            <v>632940</v>
          </cell>
          <cell r="F76">
            <v>297589</v>
          </cell>
          <cell r="G76">
            <v>4694073</v>
          </cell>
          <cell r="H76">
            <v>4358722</v>
          </cell>
          <cell r="J76">
            <v>5033787</v>
          </cell>
        </row>
        <row r="77">
          <cell r="A77" t="str">
            <v>květen</v>
          </cell>
          <cell r="B77">
            <v>3197777</v>
          </cell>
          <cell r="C77">
            <v>922235</v>
          </cell>
          <cell r="D77">
            <v>977006</v>
          </cell>
          <cell r="E77">
            <v>641229</v>
          </cell>
          <cell r="F77">
            <v>300604</v>
          </cell>
          <cell r="G77">
            <v>4761241</v>
          </cell>
          <cell r="H77">
            <v>4420616</v>
          </cell>
          <cell r="J77">
            <v>5097018</v>
          </cell>
        </row>
        <row r="78">
          <cell r="A78" t="str">
            <v>červen</v>
          </cell>
          <cell r="B78">
            <v>3094179</v>
          </cell>
          <cell r="C78">
            <v>913939</v>
          </cell>
          <cell r="D78">
            <v>977703</v>
          </cell>
          <cell r="E78">
            <v>644118</v>
          </cell>
          <cell r="F78">
            <v>301088</v>
          </cell>
          <cell r="G78">
            <v>4652236</v>
          </cell>
          <cell r="H78">
            <v>4309206</v>
          </cell>
          <cell r="J78">
            <v>4985821</v>
          </cell>
        </row>
        <row r="79">
          <cell r="A79" t="str">
            <v>červenec</v>
          </cell>
          <cell r="B79">
            <v>3274821</v>
          </cell>
          <cell r="C79">
            <v>923790</v>
          </cell>
          <cell r="D79">
            <v>979257</v>
          </cell>
          <cell r="E79">
            <v>646663</v>
          </cell>
          <cell r="F79">
            <v>299957</v>
          </cell>
          <cell r="G79">
            <v>4845274</v>
          </cell>
          <cell r="H79">
            <v>4498568</v>
          </cell>
          <cell r="J79">
            <v>5177868</v>
          </cell>
        </row>
        <row r="80">
          <cell r="A80" t="str">
            <v>srpen</v>
          </cell>
          <cell r="B80">
            <v>3129930</v>
          </cell>
          <cell r="C80">
            <v>912990</v>
          </cell>
          <cell r="D80">
            <v>980389</v>
          </cell>
          <cell r="E80">
            <v>647878</v>
          </cell>
          <cell r="F80">
            <v>298788</v>
          </cell>
          <cell r="G80">
            <v>4690798</v>
          </cell>
          <cell r="H80">
            <v>4341708</v>
          </cell>
          <cell r="J80">
            <v>5023309</v>
          </cell>
        </row>
        <row r="81">
          <cell r="A81" t="str">
            <v>září</v>
          </cell>
          <cell r="B81">
            <v>3118634</v>
          </cell>
          <cell r="C81">
            <v>907476</v>
          </cell>
          <cell r="D81">
            <v>982856</v>
          </cell>
          <cell r="E81">
            <v>649608</v>
          </cell>
          <cell r="F81">
            <v>298519</v>
          </cell>
          <cell r="G81">
            <v>4675718</v>
          </cell>
          <cell r="H81">
            <v>4324629</v>
          </cell>
          <cell r="J81">
            <v>5008966</v>
          </cell>
        </row>
        <row r="82">
          <cell r="A82" t="str">
            <v>říjen</v>
          </cell>
          <cell r="B82">
            <v>3206968</v>
          </cell>
          <cell r="C82">
            <v>925246</v>
          </cell>
          <cell r="D82">
            <v>984601</v>
          </cell>
          <cell r="E82">
            <v>650493</v>
          </cell>
          <cell r="F82">
            <v>298603</v>
          </cell>
          <cell r="G82">
            <v>4782707</v>
          </cell>
          <cell r="H82">
            <v>4430817</v>
          </cell>
          <cell r="J82">
            <v>5116815</v>
          </cell>
        </row>
        <row r="83">
          <cell r="A83" t="str">
            <v>listopad</v>
          </cell>
          <cell r="B83">
            <v>3116266</v>
          </cell>
          <cell r="C83">
            <v>928376</v>
          </cell>
          <cell r="D83">
            <v>985060</v>
          </cell>
          <cell r="E83">
            <v>650168</v>
          </cell>
          <cell r="F83">
            <v>298147</v>
          </cell>
          <cell r="G83">
            <v>4694810</v>
          </cell>
          <cell r="H83">
            <v>4342789</v>
          </cell>
          <cell r="J83">
            <v>5029702</v>
          </cell>
        </row>
        <row r="84">
          <cell r="A84" t="str">
            <v>prosinec</v>
          </cell>
          <cell r="B84">
            <v>3027008</v>
          </cell>
          <cell r="C84">
            <v>906610</v>
          </cell>
          <cell r="D84">
            <v>983336</v>
          </cell>
          <cell r="E84">
            <v>648029</v>
          </cell>
          <cell r="F84">
            <v>296528</v>
          </cell>
          <cell r="G84">
            <v>4581647</v>
          </cell>
          <cell r="H84">
            <v>4230146</v>
          </cell>
          <cell r="J84">
            <v>4916954</v>
          </cell>
        </row>
        <row r="85">
          <cell r="A85">
            <v>2003</v>
          </cell>
        </row>
        <row r="86">
          <cell r="A86" t="str">
            <v>leden</v>
          </cell>
          <cell r="B86">
            <v>3257150</v>
          </cell>
          <cell r="C86">
            <v>895682</v>
          </cell>
          <cell r="D86">
            <v>978321</v>
          </cell>
          <cell r="E86">
            <v>643317</v>
          </cell>
          <cell r="F86">
            <v>294648</v>
          </cell>
          <cell r="G86">
            <v>4796149</v>
          </cell>
          <cell r="H86">
            <v>4447480</v>
          </cell>
          <cell r="J86">
            <v>5131153</v>
          </cell>
        </row>
        <row r="87">
          <cell r="A87" t="str">
            <v>únor</v>
          </cell>
          <cell r="B87">
            <v>3035990</v>
          </cell>
          <cell r="C87">
            <v>915423</v>
          </cell>
          <cell r="D87">
            <v>979308</v>
          </cell>
          <cell r="E87">
            <v>640941</v>
          </cell>
          <cell r="F87">
            <v>294489</v>
          </cell>
          <cell r="G87">
            <v>4592354</v>
          </cell>
          <cell r="H87">
            <v>4245902</v>
          </cell>
          <cell r="J87">
            <v>4930721</v>
          </cell>
        </row>
        <row r="88">
          <cell r="A88" t="str">
            <v>březen</v>
          </cell>
          <cell r="B88">
            <v>3094347</v>
          </cell>
          <cell r="C88">
            <v>927796</v>
          </cell>
          <cell r="D88">
            <v>982916</v>
          </cell>
          <cell r="E88">
            <v>633693</v>
          </cell>
          <cell r="F88">
            <v>291581</v>
          </cell>
          <cell r="G88">
            <v>4655836</v>
          </cell>
          <cell r="H88">
            <v>4313724</v>
          </cell>
          <cell r="J88">
            <v>5005059</v>
          </cell>
        </row>
        <row r="89">
          <cell r="A89" t="str">
            <v>duben</v>
          </cell>
          <cell r="B89">
            <v>3047574</v>
          </cell>
          <cell r="C89">
            <v>932528</v>
          </cell>
          <cell r="D89">
            <v>990548</v>
          </cell>
          <cell r="E89">
            <v>637293</v>
          </cell>
          <cell r="F89">
            <v>294015</v>
          </cell>
          <cell r="G89">
            <v>4617395</v>
          </cell>
          <cell r="H89">
            <v>4274117</v>
          </cell>
          <cell r="J89">
            <v>4970650</v>
          </cell>
        </row>
        <row r="90">
          <cell r="A90" t="str">
            <v>květen</v>
          </cell>
          <cell r="B90">
            <v>3139997</v>
          </cell>
          <cell r="C90">
            <v>947769</v>
          </cell>
          <cell r="D90">
            <v>994676</v>
          </cell>
          <cell r="E90">
            <v>644339</v>
          </cell>
          <cell r="F90">
            <v>297428</v>
          </cell>
          <cell r="G90">
            <v>4732105</v>
          </cell>
          <cell r="H90">
            <v>4385194</v>
          </cell>
          <cell r="J90">
            <v>5082442</v>
          </cell>
        </row>
        <row r="91">
          <cell r="A91" t="str">
            <v>červen</v>
          </cell>
          <cell r="B91">
            <v>3060593</v>
          </cell>
          <cell r="C91">
            <v>946206</v>
          </cell>
          <cell r="D91">
            <v>995708</v>
          </cell>
          <cell r="E91">
            <v>646883</v>
          </cell>
          <cell r="F91">
            <v>297304</v>
          </cell>
          <cell r="G91">
            <v>4653682</v>
          </cell>
          <cell r="H91">
            <v>4304103</v>
          </cell>
          <cell r="J91">
            <v>5002507</v>
          </cell>
        </row>
        <row r="92">
          <cell r="A92" t="str">
            <v>červenec</v>
          </cell>
          <cell r="B92">
            <v>3106661</v>
          </cell>
          <cell r="C92">
            <v>948467</v>
          </cell>
          <cell r="D92">
            <v>997199</v>
          </cell>
          <cell r="E92">
            <v>648661</v>
          </cell>
          <cell r="F92">
            <v>295765</v>
          </cell>
          <cell r="G92">
            <v>4703789</v>
          </cell>
          <cell r="H92">
            <v>4350893</v>
          </cell>
          <cell r="J92">
            <v>5052327</v>
          </cell>
        </row>
        <row r="93">
          <cell r="A93" t="str">
            <v>srpen</v>
          </cell>
          <cell r="B93">
            <v>3055058</v>
          </cell>
          <cell r="C93">
            <v>938787</v>
          </cell>
          <cell r="D93">
            <v>998700</v>
          </cell>
          <cell r="E93">
            <v>649638</v>
          </cell>
          <cell r="F93">
            <v>294966</v>
          </cell>
          <cell r="G93">
            <v>4643483</v>
          </cell>
          <cell r="H93">
            <v>4288811</v>
          </cell>
          <cell r="J93">
            <v>4992545</v>
          </cell>
        </row>
        <row r="94">
          <cell r="A94" t="str">
            <v>září</v>
          </cell>
          <cell r="B94">
            <v>3060692</v>
          </cell>
          <cell r="C94">
            <v>937603</v>
          </cell>
          <cell r="D94">
            <v>1000978</v>
          </cell>
          <cell r="E94">
            <v>651177</v>
          </cell>
          <cell r="F94">
            <v>295062</v>
          </cell>
          <cell r="G94">
            <v>4649472</v>
          </cell>
          <cell r="H94">
            <v>4293357</v>
          </cell>
          <cell r="J94">
            <v>4999273</v>
          </cell>
        </row>
        <row r="95">
          <cell r="A95" t="str">
            <v>říjen</v>
          </cell>
          <cell r="B95">
            <v>3094649</v>
          </cell>
          <cell r="C95">
            <v>952999</v>
          </cell>
          <cell r="D95">
            <v>1002086</v>
          </cell>
          <cell r="E95">
            <v>651823</v>
          </cell>
          <cell r="F95">
            <v>295034</v>
          </cell>
          <cell r="G95">
            <v>4699471</v>
          </cell>
          <cell r="H95">
            <v>4342682</v>
          </cell>
          <cell r="J95">
            <v>5049734</v>
          </cell>
        </row>
        <row r="96">
          <cell r="A96" t="str">
            <v>listopad</v>
          </cell>
          <cell r="B96">
            <v>3051169</v>
          </cell>
          <cell r="C96">
            <v>951447</v>
          </cell>
          <cell r="D96">
            <v>1001365</v>
          </cell>
          <cell r="E96">
            <v>650669</v>
          </cell>
          <cell r="F96">
            <v>294075</v>
          </cell>
          <cell r="G96">
            <v>4653285</v>
          </cell>
          <cell r="H96">
            <v>4296691</v>
          </cell>
          <cell r="J96">
            <v>5003981</v>
          </cell>
        </row>
        <row r="97">
          <cell r="A97" t="str">
            <v>prosinec</v>
          </cell>
          <cell r="B97">
            <v>3004465</v>
          </cell>
          <cell r="C97">
            <v>941023</v>
          </cell>
          <cell r="D97">
            <v>998520</v>
          </cell>
          <cell r="E97">
            <v>648486</v>
          </cell>
          <cell r="F97">
            <v>292329</v>
          </cell>
          <cell r="G97">
            <v>4593974</v>
          </cell>
          <cell r="H97">
            <v>4237817</v>
          </cell>
          <cell r="J97">
            <v>4944008</v>
          </cell>
        </row>
        <row r="98">
          <cell r="A98">
            <v>2004</v>
          </cell>
        </row>
        <row r="99">
          <cell r="A99" t="str">
            <v>leden</v>
          </cell>
          <cell r="B99">
            <v>3213377</v>
          </cell>
          <cell r="C99">
            <v>917491</v>
          </cell>
          <cell r="D99">
            <v>982957</v>
          </cell>
          <cell r="E99">
            <v>639241</v>
          </cell>
          <cell r="F99">
            <v>286602</v>
          </cell>
          <cell r="G99">
            <v>4770109</v>
          </cell>
          <cell r="H99">
            <v>4417470</v>
          </cell>
          <cell r="J99">
            <v>5113825</v>
          </cell>
        </row>
        <row r="100">
          <cell r="A100" t="str">
            <v>únor</v>
          </cell>
          <cell r="B100">
            <v>2967152</v>
          </cell>
          <cell r="C100">
            <v>909680</v>
          </cell>
          <cell r="D100">
            <v>975146</v>
          </cell>
          <cell r="E100">
            <v>642264</v>
          </cell>
          <cell r="F100">
            <v>285232</v>
          </cell>
          <cell r="G100">
            <v>4519096</v>
          </cell>
          <cell r="H100">
            <v>4162064</v>
          </cell>
          <cell r="J100">
            <v>4851978</v>
          </cell>
        </row>
        <row r="101">
          <cell r="A101" t="str">
            <v>březen</v>
          </cell>
          <cell r="B101">
            <v>3109390</v>
          </cell>
          <cell r="C101">
            <v>934604</v>
          </cell>
          <cell r="D101">
            <v>968010</v>
          </cell>
          <cell r="E101">
            <v>676092</v>
          </cell>
          <cell r="F101">
            <v>284117</v>
          </cell>
          <cell r="G101">
            <v>4720086</v>
          </cell>
          <cell r="H101">
            <v>4328111</v>
          </cell>
          <cell r="J101">
            <v>5012004</v>
          </cell>
        </row>
        <row r="102">
          <cell r="A102" t="str">
            <v>duben</v>
          </cell>
          <cell r="B102">
            <v>3055484</v>
          </cell>
          <cell r="C102">
            <v>939918</v>
          </cell>
          <cell r="D102">
            <v>966957</v>
          </cell>
          <cell r="E102">
            <v>728877</v>
          </cell>
          <cell r="F102">
            <v>284324</v>
          </cell>
          <cell r="G102">
            <v>4724279</v>
          </cell>
          <cell r="H102">
            <v>4279726</v>
          </cell>
          <cell r="J102">
            <v>4962359</v>
          </cell>
        </row>
        <row r="103">
          <cell r="A103" t="str">
            <v>květen</v>
          </cell>
          <cell r="B103">
            <v>3057249</v>
          </cell>
          <cell r="C103">
            <v>952971</v>
          </cell>
          <cell r="D103">
            <v>965774</v>
          </cell>
          <cell r="E103">
            <v>744988</v>
          </cell>
          <cell r="F103">
            <v>284149</v>
          </cell>
          <cell r="G103">
            <v>4755208</v>
          </cell>
          <cell r="H103">
            <v>4294369</v>
          </cell>
          <cell r="J103">
            <v>4975994</v>
          </cell>
        </row>
        <row r="104">
          <cell r="A104" t="str">
            <v>červen</v>
          </cell>
          <cell r="B104">
            <v>3082386</v>
          </cell>
          <cell r="C104">
            <v>959292</v>
          </cell>
          <cell r="D104">
            <v>962814</v>
          </cell>
          <cell r="E104">
            <v>750591</v>
          </cell>
          <cell r="F104">
            <v>281856</v>
          </cell>
          <cell r="G104">
            <v>4792269</v>
          </cell>
          <cell r="H104">
            <v>4323534</v>
          </cell>
          <cell r="J104">
            <v>5004492</v>
          </cell>
        </row>
        <row r="105">
          <cell r="A105" t="str">
            <v>červenec</v>
          </cell>
          <cell r="B105">
            <v>3106374</v>
          </cell>
          <cell r="C105">
            <v>954158</v>
          </cell>
          <cell r="D105">
            <v>961029</v>
          </cell>
          <cell r="E105">
            <v>755318</v>
          </cell>
          <cell r="F105">
            <v>277934</v>
          </cell>
          <cell r="G105">
            <v>4815850</v>
          </cell>
          <cell r="H105">
            <v>4338466</v>
          </cell>
          <cell r="J105">
            <v>5021561</v>
          </cell>
        </row>
        <row r="106">
          <cell r="A106" t="str">
            <v>srpen</v>
          </cell>
          <cell r="B106">
            <v>3072445</v>
          </cell>
          <cell r="C106">
            <v>954686</v>
          </cell>
          <cell r="D106">
            <v>960078</v>
          </cell>
          <cell r="E106">
            <v>757087</v>
          </cell>
          <cell r="F106">
            <v>274972</v>
          </cell>
          <cell r="G106">
            <v>4784218</v>
          </cell>
          <cell r="H106">
            <v>4302103</v>
          </cell>
          <cell r="J106">
            <v>4987209</v>
          </cell>
        </row>
        <row r="107">
          <cell r="A107" t="str">
            <v>září</v>
          </cell>
          <cell r="B107">
            <v>3082148</v>
          </cell>
          <cell r="C107">
            <v>951542</v>
          </cell>
          <cell r="D107">
            <v>959283</v>
          </cell>
          <cell r="E107">
            <v>758861</v>
          </cell>
          <cell r="F107">
            <v>274038</v>
          </cell>
          <cell r="G107">
            <v>4792551</v>
          </cell>
          <cell r="H107">
            <v>4307728</v>
          </cell>
          <cell r="J107">
            <v>4992973</v>
          </cell>
        </row>
        <row r="108">
          <cell r="A108" t="str">
            <v>říjen</v>
          </cell>
          <cell r="B108">
            <v>3098595</v>
          </cell>
          <cell r="C108">
            <v>960582</v>
          </cell>
          <cell r="D108">
            <v>957676</v>
          </cell>
          <cell r="E108">
            <v>759325</v>
          </cell>
          <cell r="F108">
            <v>272853</v>
          </cell>
          <cell r="G108">
            <v>4818502</v>
          </cell>
          <cell r="H108">
            <v>4332030</v>
          </cell>
          <cell r="J108">
            <v>5016853</v>
          </cell>
        </row>
        <row r="109">
          <cell r="A109" t="str">
            <v>listopad</v>
          </cell>
          <cell r="B109">
            <v>3144108</v>
          </cell>
          <cell r="C109">
            <v>970066</v>
          </cell>
          <cell r="D109">
            <v>952801</v>
          </cell>
          <cell r="E109">
            <v>756293</v>
          </cell>
          <cell r="F109">
            <v>270913</v>
          </cell>
          <cell r="G109">
            <v>0</v>
          </cell>
          <cell r="H109">
            <v>0</v>
          </cell>
          <cell r="J109">
            <v>0</v>
          </cell>
        </row>
        <row r="110">
          <cell r="A110" t="str">
            <v>prosinec</v>
          </cell>
          <cell r="B110">
            <v>3125092</v>
          </cell>
          <cell r="C110">
            <v>966150</v>
          </cell>
          <cell r="D110">
            <v>945508</v>
          </cell>
          <cell r="E110">
            <v>750307</v>
          </cell>
          <cell r="F110">
            <v>267524</v>
          </cell>
          <cell r="G110">
            <v>0</v>
          </cell>
          <cell r="H110">
            <v>0</v>
          </cell>
          <cell r="J110">
            <v>0</v>
          </cell>
        </row>
        <row r="111">
          <cell r="A111">
            <v>2005</v>
          </cell>
        </row>
        <row r="112">
          <cell r="A112" t="str">
            <v>Zdroj: Účetní zprávy ČSSZ</v>
          </cell>
          <cell r="B112">
            <v>3145896</v>
          </cell>
          <cell r="C112">
            <v>920541</v>
          </cell>
          <cell r="D112">
            <v>928308</v>
          </cell>
          <cell r="E112">
            <v>748778</v>
          </cell>
          <cell r="F112">
            <v>261297</v>
          </cell>
          <cell r="G112">
            <v>4815215</v>
          </cell>
          <cell r="H112">
            <v>4327734</v>
          </cell>
          <cell r="J112">
            <v>4994745</v>
          </cell>
        </row>
        <row r="113">
          <cell r="A113" t="str">
            <v>*) podle počtu OSVČ povinných platit zálohy na DP</v>
          </cell>
          <cell r="B113">
            <v>2979492</v>
          </cell>
          <cell r="C113">
            <v>918914</v>
          </cell>
          <cell r="D113">
            <v>923856</v>
          </cell>
          <cell r="E113">
            <v>742681</v>
          </cell>
          <cell r="F113">
            <v>259126</v>
          </cell>
          <cell r="G113">
            <v>4641087</v>
          </cell>
          <cell r="H113">
            <v>4157532</v>
          </cell>
          <cell r="J113">
            <v>4822262</v>
          </cell>
        </row>
        <row r="114">
          <cell r="A114" t="str">
            <v>**) podle počtu OSVČ vykonávajících činnost</v>
          </cell>
          <cell r="B114">
            <v>3192063</v>
          </cell>
          <cell r="C114">
            <v>943933</v>
          </cell>
          <cell r="D114">
            <v>920467</v>
          </cell>
          <cell r="E114">
            <v>738786</v>
          </cell>
          <cell r="F114">
            <v>257351</v>
          </cell>
          <cell r="G114">
            <v>4874782</v>
          </cell>
          <cell r="H114">
            <v>4393347</v>
          </cell>
          <cell r="J114">
            <v>5056463</v>
          </cell>
        </row>
        <row r="115">
          <cell r="A115" t="str">
            <v>duben</v>
          </cell>
          <cell r="B115">
            <v>3107776</v>
          </cell>
          <cell r="C115">
            <v>954767</v>
          </cell>
          <cell r="D115">
            <v>921385</v>
          </cell>
          <cell r="E115">
            <v>738893</v>
          </cell>
          <cell r="F115">
            <v>256339</v>
          </cell>
          <cell r="G115">
            <v>4801436</v>
          </cell>
          <cell r="H115">
            <v>4318882</v>
          </cell>
          <cell r="J115">
            <v>4983928</v>
          </cell>
        </row>
        <row r="116">
          <cell r="A116" t="str">
            <v>květen</v>
          </cell>
          <cell r="G116">
            <v>0</v>
          </cell>
          <cell r="H116">
            <v>0</v>
          </cell>
          <cell r="J116">
            <v>0</v>
          </cell>
        </row>
        <row r="117">
          <cell r="A117" t="str">
            <v>červen</v>
          </cell>
          <cell r="G117">
            <v>0</v>
          </cell>
          <cell r="H117">
            <v>0</v>
          </cell>
          <cell r="J117">
            <v>0</v>
          </cell>
        </row>
        <row r="118">
          <cell r="A118" t="str">
            <v>červenec</v>
          </cell>
          <cell r="G118">
            <v>0</v>
          </cell>
          <cell r="H118">
            <v>0</v>
          </cell>
          <cell r="J118">
            <v>0</v>
          </cell>
        </row>
        <row r="119">
          <cell r="A119" t="str">
            <v>srpen</v>
          </cell>
          <cell r="G119">
            <v>0</v>
          </cell>
          <cell r="H119">
            <v>0</v>
          </cell>
          <cell r="J119">
            <v>0</v>
          </cell>
        </row>
        <row r="120">
          <cell r="A120" t="str">
            <v>září</v>
          </cell>
          <cell r="G120">
            <v>0</v>
          </cell>
          <cell r="H120">
            <v>0</v>
          </cell>
          <cell r="J120">
            <v>0</v>
          </cell>
        </row>
        <row r="121">
          <cell r="A121" t="str">
            <v>říjen</v>
          </cell>
          <cell r="G121">
            <v>0</v>
          </cell>
          <cell r="H121">
            <v>0</v>
          </cell>
          <cell r="J121">
            <v>0</v>
          </cell>
        </row>
        <row r="122">
          <cell r="A122" t="str">
            <v>listopad</v>
          </cell>
          <cell r="G122">
            <v>0</v>
          </cell>
          <cell r="H122">
            <v>0</v>
          </cell>
          <cell r="J122">
            <v>0</v>
          </cell>
        </row>
        <row r="123">
          <cell r="A123" t="str">
            <v>prosinec</v>
          </cell>
          <cell r="G123">
            <v>0</v>
          </cell>
          <cell r="H123">
            <v>0</v>
          </cell>
          <cell r="J123">
            <v>0</v>
          </cell>
        </row>
        <row r="125">
          <cell r="A125" t="str">
            <v>Zdroj: Účetní zprávy ČSSZ</v>
          </cell>
        </row>
        <row r="126">
          <cell r="A126" t="str">
            <v>*) podle počtu OSVČ povinných platit zálohy na DP</v>
          </cell>
        </row>
        <row r="127">
          <cell r="A127" t="str">
            <v>**) podle počtu OSVČ vykonávajících činnost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pis"/>
      <sheetName val="obsah"/>
      <sheetName val="B_prij_r"/>
      <sheetName val="B_predp_r"/>
      <sheetName val="B_vyd_r"/>
      <sheetName val="B_prij_m"/>
      <sheetName val="B_predp_m"/>
      <sheetName val="B_vyd_m"/>
      <sheetName val="D_r"/>
      <sheetName val="D_m"/>
      <sheetName val="D_plneni"/>
      <sheetName val="N_r"/>
      <sheetName val="N_m"/>
      <sheetName val="N_plneni"/>
      <sheetName val="Pc_r"/>
      <sheetName val="Pc_m"/>
      <sheetName val="Pc_u"/>
      <sheetName val="PD_r"/>
      <sheetName val="PD_m"/>
      <sheetName val="PN_r"/>
      <sheetName val="PN_m"/>
      <sheetName val="Bezm"/>
      <sheetName val="Ost"/>
      <sheetName val="data_gA"/>
      <sheetName val="PLNENI"/>
    </sheetNames>
    <sheetDataSet>
      <sheetData sheetId="0"/>
      <sheetData sheetId="1"/>
      <sheetData sheetId="2">
        <row r="2">
          <cell r="A2" t="str">
            <v>Bilance dávkových příjmů od počátku roku</v>
          </cell>
        </row>
        <row r="3">
          <cell r="G3" t="str">
            <v>v mil. Kč</v>
          </cell>
        </row>
        <row r="4">
          <cell r="C4" t="str">
            <v>důchody</v>
          </cell>
          <cell r="D4" t="str">
            <v>nemoc.</v>
          </cell>
          <cell r="E4" t="str">
            <v>zaměst.</v>
          </cell>
          <cell r="F4" t="str">
            <v>ostatní</v>
          </cell>
          <cell r="G4" t="str">
            <v>celkem</v>
          </cell>
        </row>
        <row r="5">
          <cell r="A5">
            <v>2000</v>
          </cell>
        </row>
        <row r="6">
          <cell r="A6" t="str">
            <v>leden</v>
          </cell>
          <cell r="C6">
            <v>14306592</v>
          </cell>
          <cell r="D6">
            <v>2357022</v>
          </cell>
          <cell r="E6">
            <v>1977074</v>
          </cell>
          <cell r="F6">
            <v>828</v>
          </cell>
          <cell r="G6">
            <v>18641516</v>
          </cell>
        </row>
        <row r="7">
          <cell r="A7" t="str">
            <v>únor</v>
          </cell>
          <cell r="C7">
            <v>26468523</v>
          </cell>
          <cell r="D7">
            <v>4351105</v>
          </cell>
          <cell r="E7">
            <v>3659853</v>
          </cell>
          <cell r="F7">
            <v>1163</v>
          </cell>
          <cell r="G7">
            <v>34480644</v>
          </cell>
        </row>
        <row r="8">
          <cell r="A8" t="str">
            <v>březen</v>
          </cell>
          <cell r="C8">
            <v>38743958</v>
          </cell>
          <cell r="D8">
            <v>6378563</v>
          </cell>
          <cell r="E8">
            <v>5358440</v>
          </cell>
          <cell r="F8">
            <v>1381</v>
          </cell>
          <cell r="G8">
            <v>50482342</v>
          </cell>
        </row>
        <row r="9">
          <cell r="A9" t="str">
            <v>duben</v>
          </cell>
          <cell r="C9">
            <v>51515777</v>
          </cell>
          <cell r="D9">
            <v>8491856</v>
          </cell>
          <cell r="E9">
            <v>7125688</v>
          </cell>
          <cell r="F9">
            <v>1540</v>
          </cell>
          <cell r="G9">
            <v>67134861</v>
          </cell>
        </row>
        <row r="10">
          <cell r="A10" t="str">
            <v>květen</v>
          </cell>
          <cell r="C10">
            <v>64637778</v>
          </cell>
          <cell r="D10">
            <v>10661309</v>
          </cell>
          <cell r="E10">
            <v>8941266</v>
          </cell>
          <cell r="F10">
            <v>1753</v>
          </cell>
          <cell r="G10">
            <v>84242106</v>
          </cell>
        </row>
        <row r="11">
          <cell r="A11" t="str">
            <v>červen</v>
          </cell>
          <cell r="C11">
            <v>79275408</v>
          </cell>
          <cell r="D11">
            <v>12793958</v>
          </cell>
          <cell r="E11">
            <v>10966814</v>
          </cell>
          <cell r="F11">
            <v>2181</v>
          </cell>
          <cell r="G11">
            <v>103038361</v>
          </cell>
        </row>
        <row r="12">
          <cell r="A12" t="str">
            <v>červenec</v>
          </cell>
          <cell r="C12">
            <v>93076971</v>
          </cell>
          <cell r="D12">
            <v>15356937</v>
          </cell>
          <cell r="E12">
            <v>12885065</v>
          </cell>
          <cell r="F12">
            <v>2162</v>
          </cell>
          <cell r="G12">
            <v>121321135</v>
          </cell>
        </row>
        <row r="13">
          <cell r="A13" t="str">
            <v>srpen</v>
          </cell>
          <cell r="C13">
            <v>106907141</v>
          </cell>
          <cell r="D13">
            <v>17612603</v>
          </cell>
          <cell r="E13">
            <v>14790655</v>
          </cell>
          <cell r="F13">
            <v>2293</v>
          </cell>
          <cell r="G13">
            <v>139312692</v>
          </cell>
        </row>
        <row r="14">
          <cell r="A14" t="str">
            <v>září</v>
          </cell>
          <cell r="C14">
            <v>120373800</v>
          </cell>
          <cell r="D14">
            <v>19829163</v>
          </cell>
          <cell r="E14">
            <v>16654152</v>
          </cell>
          <cell r="F14">
            <v>2467</v>
          </cell>
          <cell r="G14">
            <v>156859582</v>
          </cell>
        </row>
        <row r="15">
          <cell r="A15" t="str">
            <v>říjen</v>
          </cell>
          <cell r="C15">
            <v>134116194</v>
          </cell>
          <cell r="D15">
            <v>22092242</v>
          </cell>
          <cell r="E15">
            <v>18555865</v>
          </cell>
          <cell r="F15">
            <v>3174</v>
          </cell>
          <cell r="G15">
            <v>174767475</v>
          </cell>
        </row>
        <row r="16">
          <cell r="A16" t="str">
            <v>listopad</v>
          </cell>
          <cell r="C16">
            <v>148469529</v>
          </cell>
          <cell r="D16">
            <v>24457256</v>
          </cell>
          <cell r="E16">
            <v>20542010</v>
          </cell>
          <cell r="F16">
            <v>3574</v>
          </cell>
          <cell r="G16">
            <v>193472369</v>
          </cell>
        </row>
        <row r="17">
          <cell r="A17" t="str">
            <v>prosinec</v>
          </cell>
          <cell r="C17">
            <v>165600553</v>
          </cell>
          <cell r="D17">
            <v>27285499</v>
          </cell>
          <cell r="E17">
            <v>22912635</v>
          </cell>
          <cell r="F17">
            <v>3809</v>
          </cell>
          <cell r="G17">
            <v>215802496</v>
          </cell>
        </row>
        <row r="18">
          <cell r="A18">
            <v>2001</v>
          </cell>
        </row>
        <row r="19">
          <cell r="A19" t="str">
            <v>leden</v>
          </cell>
          <cell r="C19">
            <v>15888676</v>
          </cell>
          <cell r="D19">
            <v>2597310</v>
          </cell>
          <cell r="E19">
            <v>2186262</v>
          </cell>
          <cell r="F19">
            <v>565</v>
          </cell>
          <cell r="G19">
            <v>20672813</v>
          </cell>
        </row>
        <row r="20">
          <cell r="A20" t="str">
            <v>únor</v>
          </cell>
          <cell r="C20">
            <v>29377522</v>
          </cell>
          <cell r="D20">
            <v>4536436</v>
          </cell>
          <cell r="E20">
            <v>4052801</v>
          </cell>
          <cell r="F20">
            <v>874</v>
          </cell>
          <cell r="G20">
            <v>37967633</v>
          </cell>
        </row>
        <row r="21">
          <cell r="A21" t="str">
            <v>březen</v>
          </cell>
          <cell r="C21">
            <v>42634600</v>
          </cell>
          <cell r="D21">
            <v>7001097</v>
          </cell>
          <cell r="E21">
            <v>5886899</v>
          </cell>
          <cell r="F21">
            <v>1095</v>
          </cell>
          <cell r="G21">
            <v>55523691</v>
          </cell>
        </row>
        <row r="22">
          <cell r="A22" t="str">
            <v>duben</v>
          </cell>
          <cell r="C22">
            <v>56769888</v>
          </cell>
          <cell r="D22">
            <v>9328762</v>
          </cell>
          <cell r="E22">
            <v>7842884</v>
          </cell>
          <cell r="F22">
            <v>1206</v>
          </cell>
          <cell r="G22">
            <v>73942740</v>
          </cell>
        </row>
        <row r="23">
          <cell r="A23" t="str">
            <v>květen</v>
          </cell>
          <cell r="C23">
            <v>71047304</v>
          </cell>
          <cell r="D23">
            <v>11677629</v>
          </cell>
          <cell r="E23">
            <v>9818340</v>
          </cell>
          <cell r="F23">
            <v>1416</v>
          </cell>
          <cell r="G23">
            <v>92544689</v>
          </cell>
        </row>
        <row r="24">
          <cell r="A24" t="str">
            <v>červen</v>
          </cell>
          <cell r="C24">
            <v>87180929</v>
          </cell>
          <cell r="D24">
            <v>14338559</v>
          </cell>
          <cell r="E24">
            <v>12050884</v>
          </cell>
          <cell r="F24">
            <v>1763</v>
          </cell>
          <cell r="G24">
            <v>113572135</v>
          </cell>
        </row>
        <row r="25">
          <cell r="A25" t="str">
            <v>červenec</v>
          </cell>
          <cell r="C25">
            <v>102198000</v>
          </cell>
          <cell r="D25">
            <v>16661716</v>
          </cell>
          <cell r="E25">
            <v>14129035</v>
          </cell>
          <cell r="F25">
            <v>1944</v>
          </cell>
          <cell r="G25">
            <v>132990695</v>
          </cell>
        </row>
        <row r="26">
          <cell r="A26" t="str">
            <v>srpen</v>
          </cell>
          <cell r="C26">
            <v>117425953</v>
          </cell>
          <cell r="D26">
            <v>19298075</v>
          </cell>
          <cell r="E26">
            <v>16236239</v>
          </cell>
          <cell r="F26">
            <v>2119</v>
          </cell>
          <cell r="G26">
            <v>152962386</v>
          </cell>
        </row>
        <row r="27">
          <cell r="A27" t="str">
            <v>září</v>
          </cell>
          <cell r="C27">
            <v>131893865</v>
          </cell>
          <cell r="D27">
            <v>21507482</v>
          </cell>
          <cell r="E27">
            <v>18237908</v>
          </cell>
          <cell r="F27">
            <v>2384</v>
          </cell>
          <cell r="G27">
            <v>171641639</v>
          </cell>
        </row>
        <row r="28">
          <cell r="A28" t="str">
            <v>říjen</v>
          </cell>
          <cell r="C28">
            <v>146688027</v>
          </cell>
          <cell r="D28">
            <v>24122535</v>
          </cell>
          <cell r="E28">
            <v>20284646</v>
          </cell>
          <cell r="F28">
            <v>2595</v>
          </cell>
          <cell r="G28">
            <v>191097803</v>
          </cell>
        </row>
        <row r="29">
          <cell r="A29" t="str">
            <v>listopad</v>
          </cell>
          <cell r="C29">
            <v>162180111</v>
          </cell>
          <cell r="D29">
            <v>26675460</v>
          </cell>
          <cell r="E29">
            <v>22428187</v>
          </cell>
          <cell r="F29">
            <v>3039</v>
          </cell>
          <cell r="G29">
            <v>211286797</v>
          </cell>
        </row>
        <row r="30">
          <cell r="A30" t="str">
            <v>prosinec</v>
          </cell>
          <cell r="C30">
            <v>180387177</v>
          </cell>
          <cell r="D30">
            <v>29653078</v>
          </cell>
          <cell r="E30">
            <v>24947550</v>
          </cell>
          <cell r="F30">
            <v>3436</v>
          </cell>
          <cell r="G30">
            <v>234991241</v>
          </cell>
        </row>
        <row r="31">
          <cell r="A31">
            <v>2002</v>
          </cell>
        </row>
        <row r="32">
          <cell r="A32" t="str">
            <v>leden</v>
          </cell>
          <cell r="G32">
            <v>0</v>
          </cell>
        </row>
        <row r="33">
          <cell r="A33" t="str">
            <v>únor</v>
          </cell>
          <cell r="C33">
            <v>30952436</v>
          </cell>
          <cell r="D33">
            <v>5138951</v>
          </cell>
          <cell r="E33">
            <v>4273599</v>
          </cell>
          <cell r="F33">
            <v>1394</v>
          </cell>
          <cell r="G33">
            <v>40366380</v>
          </cell>
        </row>
        <row r="34">
          <cell r="A34" t="str">
            <v>březen</v>
          </cell>
          <cell r="C34">
            <v>45572056</v>
          </cell>
          <cell r="D34">
            <v>7504840</v>
          </cell>
          <cell r="E34">
            <v>6296477</v>
          </cell>
          <cell r="F34">
            <v>2280</v>
          </cell>
          <cell r="G34">
            <v>59375653</v>
          </cell>
        </row>
        <row r="35">
          <cell r="A35" t="str">
            <v>duben</v>
          </cell>
          <cell r="C35">
            <v>60623313</v>
          </cell>
          <cell r="D35">
            <v>9912799</v>
          </cell>
          <cell r="E35">
            <v>8379043</v>
          </cell>
          <cell r="F35">
            <v>2613</v>
          </cell>
          <cell r="G35">
            <v>78917768</v>
          </cell>
        </row>
        <row r="36">
          <cell r="A36" t="str">
            <v>květen</v>
          </cell>
          <cell r="C36">
            <v>76525430</v>
          </cell>
          <cell r="D36">
            <v>12552743</v>
          </cell>
          <cell r="E36">
            <v>10579324</v>
          </cell>
          <cell r="F36">
            <v>3041</v>
          </cell>
          <cell r="G36">
            <v>99660538</v>
          </cell>
        </row>
        <row r="37">
          <cell r="A37" t="str">
            <v>červen</v>
          </cell>
          <cell r="C37">
            <v>93555021</v>
          </cell>
          <cell r="D37">
            <v>15291094</v>
          </cell>
          <cell r="E37">
            <v>12935868</v>
          </cell>
          <cell r="F37">
            <v>6082</v>
          </cell>
          <cell r="G37">
            <v>121788065</v>
          </cell>
        </row>
        <row r="38">
          <cell r="A38" t="str">
            <v>červenec</v>
          </cell>
          <cell r="C38">
            <v>109763436</v>
          </cell>
          <cell r="D38">
            <v>17956131</v>
          </cell>
          <cell r="E38">
            <v>15178733</v>
          </cell>
          <cell r="F38">
            <v>6276</v>
          </cell>
          <cell r="G38">
            <v>142904576</v>
          </cell>
        </row>
        <row r="39">
          <cell r="A39" t="str">
            <v>srpen</v>
          </cell>
          <cell r="C39">
            <v>125722087</v>
          </cell>
          <cell r="D39">
            <v>20556491</v>
          </cell>
          <cell r="E39">
            <v>17387122</v>
          </cell>
          <cell r="F39">
            <v>7294</v>
          </cell>
          <cell r="G39">
            <v>163672994</v>
          </cell>
        </row>
        <row r="40">
          <cell r="A40" t="str">
            <v>září</v>
          </cell>
          <cell r="C40">
            <v>140988207</v>
          </cell>
          <cell r="D40">
            <v>23134827</v>
          </cell>
          <cell r="E40">
            <v>19499671</v>
          </cell>
          <cell r="F40">
            <v>5420</v>
          </cell>
          <cell r="G40">
            <v>183628125</v>
          </cell>
        </row>
        <row r="41">
          <cell r="A41" t="str">
            <v>říjen</v>
          </cell>
          <cell r="C41">
            <v>156522857</v>
          </cell>
          <cell r="D41">
            <v>25701910</v>
          </cell>
          <cell r="E41">
            <v>21649154</v>
          </cell>
          <cell r="F41">
            <v>5643</v>
          </cell>
          <cell r="G41">
            <v>203879564</v>
          </cell>
        </row>
        <row r="42">
          <cell r="A42" t="str">
            <v>listopad</v>
          </cell>
          <cell r="C42">
            <v>172732715</v>
          </cell>
          <cell r="D42">
            <v>28358966</v>
          </cell>
          <cell r="E42">
            <v>23892131</v>
          </cell>
          <cell r="F42">
            <v>6166</v>
          </cell>
          <cell r="G42">
            <v>224989978</v>
          </cell>
        </row>
        <row r="43">
          <cell r="A43" t="str">
            <v>prosinec</v>
          </cell>
          <cell r="C43">
            <v>193400000</v>
          </cell>
          <cell r="D43">
            <v>31800000</v>
          </cell>
          <cell r="E43">
            <v>26800000</v>
          </cell>
          <cell r="F43">
            <v>7180.8558999999996</v>
          </cell>
          <cell r="G43">
            <v>252000000</v>
          </cell>
        </row>
        <row r="44">
          <cell r="A44">
            <v>2003</v>
          </cell>
        </row>
        <row r="45">
          <cell r="A45" t="str">
            <v>Zdroj: Bilance dávkových příjmů ČSSZ - platby</v>
          </cell>
          <cell r="C45">
            <v>17434756.330759998</v>
          </cell>
          <cell r="D45">
            <v>2863969.0959100001</v>
          </cell>
          <cell r="E45">
            <v>2403851.14965</v>
          </cell>
          <cell r="F45">
            <v>474.07443000000001</v>
          </cell>
          <cell r="G45">
            <v>22703050.65075</v>
          </cell>
        </row>
        <row r="46">
          <cell r="A46" t="str">
            <v>únor</v>
          </cell>
          <cell r="C46">
            <v>32720533.761539999</v>
          </cell>
          <cell r="D46">
            <v>5383973.4282099996</v>
          </cell>
          <cell r="E46">
            <v>4518884.06439</v>
          </cell>
          <cell r="F46">
            <v>1260.3406299999999</v>
          </cell>
          <cell r="G46">
            <v>42624651.594770007</v>
          </cell>
        </row>
        <row r="47">
          <cell r="A47" t="str">
            <v>prosinec</v>
          </cell>
          <cell r="C47" t="str">
            <v>údaje od Škorpíka 24/9/02</v>
          </cell>
          <cell r="D47">
            <v>7914587.5888999999</v>
          </cell>
          <cell r="E47">
            <v>6658653.0910999998</v>
          </cell>
          <cell r="F47">
            <v>2162.98632</v>
          </cell>
          <cell r="G47">
            <v>62760091.958019994</v>
          </cell>
        </row>
        <row r="48">
          <cell r="A48" t="str">
            <v>duben</v>
          </cell>
          <cell r="C48">
            <v>63769065.29434</v>
          </cell>
          <cell r="D48">
            <v>10481035.968730001</v>
          </cell>
          <cell r="E48">
            <v>8814947.6454099994</v>
          </cell>
          <cell r="F48">
            <v>2794.0381299999999</v>
          </cell>
          <cell r="G48">
            <v>83067842.946610004</v>
          </cell>
        </row>
        <row r="49">
          <cell r="A49" t="str">
            <v>květen</v>
          </cell>
          <cell r="C49">
            <v>80000258.406770006</v>
          </cell>
          <cell r="D49">
            <v>13084664.19417</v>
          </cell>
          <cell r="E49">
            <v>11060836.142279999</v>
          </cell>
          <cell r="F49">
            <v>3766.0989199999999</v>
          </cell>
          <cell r="G49">
            <v>104149524.84214</v>
          </cell>
        </row>
        <row r="50">
          <cell r="A50" t="str">
            <v>červen</v>
          </cell>
          <cell r="C50">
            <v>98019705.379460007</v>
          </cell>
          <cell r="D50">
            <v>16095153.169500001</v>
          </cell>
          <cell r="E50">
            <v>13554171.12817</v>
          </cell>
          <cell r="F50">
            <v>4304.42155</v>
          </cell>
          <cell r="G50">
            <v>127673334.09868</v>
          </cell>
        </row>
        <row r="51">
          <cell r="A51" t="str">
            <v>červenec</v>
          </cell>
          <cell r="C51">
            <v>115179246.57408001</v>
          </cell>
          <cell r="D51">
            <v>18916959.162560001</v>
          </cell>
          <cell r="E51">
            <v>15928328.95716</v>
          </cell>
          <cell r="F51">
            <v>4948.3158100000001</v>
          </cell>
          <cell r="G51">
            <v>150029483.00961</v>
          </cell>
        </row>
        <row r="52">
          <cell r="A52" t="str">
            <v>srpen</v>
          </cell>
          <cell r="C52">
            <v>132124959.59344999</v>
          </cell>
          <cell r="D52">
            <v>21699859.270160001</v>
          </cell>
          <cell r="E52">
            <v>18273188.983180001</v>
          </cell>
          <cell r="F52">
            <v>5322.5645699999995</v>
          </cell>
          <cell r="G52">
            <v>172103330.41136003</v>
          </cell>
        </row>
        <row r="53">
          <cell r="A53" t="str">
            <v>září</v>
          </cell>
          <cell r="C53">
            <v>148454437.65336001</v>
          </cell>
          <cell r="D53">
            <v>24377849.650929999</v>
          </cell>
          <cell r="E53">
            <v>20532586.988650002</v>
          </cell>
          <cell r="F53">
            <v>5854.0596500000001</v>
          </cell>
          <cell r="G53">
            <v>193370728.35258999</v>
          </cell>
        </row>
        <row r="54">
          <cell r="A54" t="str">
            <v>říjen</v>
          </cell>
          <cell r="C54">
            <v>165173778.68435001</v>
          </cell>
          <cell r="D54">
            <v>27118994.899799999</v>
          </cell>
          <cell r="E54">
            <v>22846003.76004</v>
          </cell>
          <cell r="F54">
            <v>6638.7887899999996</v>
          </cell>
          <cell r="G54">
            <v>215145416.13297999</v>
          </cell>
        </row>
        <row r="55">
          <cell r="A55" t="str">
            <v>listopad</v>
          </cell>
          <cell r="C55">
            <v>182173690.53692999</v>
          </cell>
          <cell r="D55">
            <v>29906276.999979999</v>
          </cell>
          <cell r="E55">
            <v>25198134.943229999</v>
          </cell>
          <cell r="F55">
            <v>6974.6874600000001</v>
          </cell>
          <cell r="G55">
            <v>237285077.16760001</v>
          </cell>
        </row>
        <row r="56">
          <cell r="A56" t="str">
            <v>prosinec</v>
          </cell>
          <cell r="C56">
            <v>202973123.37077001</v>
          </cell>
          <cell r="D56">
            <v>33316165.274220001</v>
          </cell>
          <cell r="E56">
            <v>28075779.51354</v>
          </cell>
          <cell r="F56">
            <v>7956.7389499999999</v>
          </cell>
          <cell r="G56">
            <v>264373024.89748001</v>
          </cell>
        </row>
        <row r="57">
          <cell r="A57">
            <v>2004</v>
          </cell>
        </row>
        <row r="58">
          <cell r="A58" t="str">
            <v>Zdroj: Bilance dávkových příjmů ČSSZ - platby</v>
          </cell>
          <cell r="C58">
            <v>19948648.18347</v>
          </cell>
          <cell r="D58">
            <v>3044764.4036400001</v>
          </cell>
          <cell r="E58">
            <v>1135189.0684700001</v>
          </cell>
          <cell r="F58">
            <v>379.89926000000003</v>
          </cell>
          <cell r="G58">
            <v>24128981.554839998</v>
          </cell>
        </row>
        <row r="59">
          <cell r="A59" t="str">
            <v>únor</v>
          </cell>
          <cell r="C59">
            <v>1.0553317190757385</v>
          </cell>
          <cell r="D59">
            <v>1.0555554254656059</v>
          </cell>
          <cell r="E59">
            <v>1.0553310038993882</v>
          </cell>
          <cell r="F59">
            <v>1.1080488260459314</v>
          </cell>
          <cell r="G59">
            <v>1.0553613404796709</v>
          </cell>
        </row>
        <row r="60">
          <cell r="A60" t="str">
            <v>Schválený rozpočet 2003</v>
          </cell>
          <cell r="C60">
            <v>56266418.631109998</v>
          </cell>
          <cell r="D60">
            <v>8567857.4682599995</v>
          </cell>
          <cell r="E60">
            <v>3209074.1489300001</v>
          </cell>
          <cell r="F60">
            <v>2255.6528699999999</v>
          </cell>
          <cell r="G60">
            <v>68045605.90117</v>
          </cell>
        </row>
        <row r="61">
          <cell r="A61" t="str">
            <v>duben</v>
          </cell>
          <cell r="C61">
            <v>205192318</v>
          </cell>
          <cell r="D61">
            <v>11448782.936969999</v>
          </cell>
          <cell r="E61">
            <v>4287907.1630300004</v>
          </cell>
          <cell r="F61">
            <v>2780.21893</v>
          </cell>
          <cell r="G61">
            <v>266645664</v>
          </cell>
        </row>
        <row r="62">
          <cell r="A62" t="str">
            <v>květen</v>
          </cell>
          <cell r="C62">
            <v>93970194.829089999</v>
          </cell>
          <cell r="D62">
            <v>14293006.913960001</v>
          </cell>
          <cell r="E62">
            <v>5362085.8160399999</v>
          </cell>
          <cell r="F62">
            <v>3667.4138200000002</v>
          </cell>
          <cell r="G62">
            <v>0</v>
          </cell>
        </row>
        <row r="63">
          <cell r="A63" t="str">
            <v>červen</v>
          </cell>
          <cell r="C63">
            <v>113860037.63854</v>
          </cell>
          <cell r="D63">
            <v>17267749.947870001</v>
          </cell>
          <cell r="E63">
            <v>6497887.6871600002</v>
          </cell>
          <cell r="F63">
            <v>4381.2061700000004</v>
          </cell>
          <cell r="G63">
            <v>0</v>
          </cell>
        </row>
        <row r="64">
          <cell r="A64" t="str">
            <v>červenec</v>
          </cell>
          <cell r="C64">
            <v>133632244.68700001</v>
          </cell>
          <cell r="D64">
            <v>20282875.683839999</v>
          </cell>
          <cell r="E64">
            <v>7627063.2097800002</v>
          </cell>
          <cell r="F64">
            <v>4999.9199600000002</v>
          </cell>
          <cell r="G64">
            <v>0</v>
          </cell>
        </row>
        <row r="65">
          <cell r="A65" t="str">
            <v>srpen</v>
          </cell>
          <cell r="C65">
            <v>153373617.99983001</v>
          </cell>
          <cell r="D65">
            <v>23261934.364500001</v>
          </cell>
          <cell r="E65">
            <v>8754450.5435499996</v>
          </cell>
          <cell r="F65">
            <v>5608.6685900000002</v>
          </cell>
          <cell r="G65">
            <v>0</v>
          </cell>
        </row>
        <row r="66">
          <cell r="A66" t="str">
            <v>září</v>
          </cell>
          <cell r="G66">
            <v>0</v>
          </cell>
        </row>
        <row r="67">
          <cell r="A67" t="str">
            <v>říjen</v>
          </cell>
          <cell r="G67">
            <v>0</v>
          </cell>
        </row>
        <row r="68">
          <cell r="A68" t="str">
            <v>listopad</v>
          </cell>
          <cell r="G68">
            <v>0</v>
          </cell>
        </row>
        <row r="69">
          <cell r="A69" t="str">
            <v>prosinec</v>
          </cell>
          <cell r="C69">
            <v>234377200</v>
          </cell>
          <cell r="G69">
            <v>282424278</v>
          </cell>
        </row>
        <row r="71">
          <cell r="A71" t="str">
            <v>Zdroj: Bilance dávkových příjmů ČSSZ - platby</v>
          </cell>
        </row>
        <row r="72">
          <cell r="C72">
            <v>1.0553317190757385</v>
          </cell>
          <cell r="D72">
            <v>1.0555554254656059</v>
          </cell>
          <cell r="E72">
            <v>1.0553310038993882</v>
          </cell>
          <cell r="F72">
            <v>1.1080488260459314</v>
          </cell>
          <cell r="G72">
            <v>1.0553613404796709</v>
          </cell>
        </row>
        <row r="73">
          <cell r="A73" t="str">
            <v>Schválený rozpočet 2003</v>
          </cell>
        </row>
        <row r="74">
          <cell r="C74">
            <v>205192318</v>
          </cell>
          <cell r="G74">
            <v>266645664</v>
          </cell>
        </row>
        <row r="76">
          <cell r="A76" t="str">
            <v>Schválený rozpočet 2004</v>
          </cell>
        </row>
        <row r="77">
          <cell r="C77">
            <v>234377165</v>
          </cell>
          <cell r="G77">
            <v>282732601</v>
          </cell>
        </row>
      </sheetData>
      <sheetData sheetId="3"/>
      <sheetData sheetId="4">
        <row r="2">
          <cell r="A2" t="str">
            <v>Bilance dávkových výdajů od počátku roku</v>
          </cell>
        </row>
        <row r="3">
          <cell r="G3" t="str">
            <v>v mil. Kč</v>
          </cell>
        </row>
        <row r="4">
          <cell r="C4" t="str">
            <v>důchody</v>
          </cell>
          <cell r="D4" t="str">
            <v>nemoc.</v>
          </cell>
          <cell r="E4" t="str">
            <v>bezmoc.</v>
          </cell>
          <cell r="F4" t="str">
            <v>přip+Slov</v>
          </cell>
          <cell r="G4" t="str">
            <v>celkem</v>
          </cell>
        </row>
        <row r="5">
          <cell r="A5">
            <v>2000</v>
          </cell>
        </row>
        <row r="6">
          <cell r="A6" t="str">
            <v>leden</v>
          </cell>
          <cell r="C6">
            <v>13842979</v>
          </cell>
          <cell r="D6">
            <v>2259808</v>
          </cell>
          <cell r="E6">
            <v>92640</v>
          </cell>
          <cell r="F6">
            <v>264</v>
          </cell>
          <cell r="G6">
            <v>16195691</v>
          </cell>
        </row>
        <row r="7">
          <cell r="A7" t="str">
            <v>únor</v>
          </cell>
          <cell r="C7">
            <v>28851853</v>
          </cell>
          <cell r="D7">
            <v>5422307</v>
          </cell>
          <cell r="E7">
            <v>205646</v>
          </cell>
          <cell r="F7">
            <v>603</v>
          </cell>
          <cell r="G7">
            <v>34480409</v>
          </cell>
        </row>
        <row r="8">
          <cell r="A8" t="str">
            <v>březen</v>
          </cell>
          <cell r="C8">
            <v>45082063</v>
          </cell>
          <cell r="D8">
            <v>8313983</v>
          </cell>
          <cell r="E8">
            <v>318093</v>
          </cell>
          <cell r="F8">
            <v>896</v>
          </cell>
          <cell r="G8">
            <v>53715035</v>
          </cell>
        </row>
        <row r="9">
          <cell r="A9" t="str">
            <v>duben</v>
          </cell>
          <cell r="C9">
            <v>60103453</v>
          </cell>
          <cell r="D9">
            <v>10705107</v>
          </cell>
          <cell r="E9">
            <v>447237</v>
          </cell>
          <cell r="F9">
            <v>1220</v>
          </cell>
          <cell r="G9">
            <v>71257017</v>
          </cell>
        </row>
        <row r="10">
          <cell r="A10" t="str">
            <v>květen</v>
          </cell>
          <cell r="C10">
            <v>74007965</v>
          </cell>
          <cell r="D10">
            <v>12857637</v>
          </cell>
          <cell r="E10">
            <v>568317</v>
          </cell>
          <cell r="F10">
            <v>1523</v>
          </cell>
          <cell r="G10">
            <v>87435442</v>
          </cell>
        </row>
        <row r="11">
          <cell r="A11" t="str">
            <v>červen</v>
          </cell>
          <cell r="C11">
            <v>91366123</v>
          </cell>
          <cell r="D11">
            <v>14870164</v>
          </cell>
          <cell r="E11">
            <v>690087</v>
          </cell>
          <cell r="F11">
            <v>1843</v>
          </cell>
          <cell r="G11">
            <v>106928217</v>
          </cell>
        </row>
        <row r="12">
          <cell r="A12" t="str">
            <v>červenec</v>
          </cell>
          <cell r="C12">
            <v>103960561</v>
          </cell>
          <cell r="D12">
            <v>16787617</v>
          </cell>
          <cell r="E12">
            <v>811812</v>
          </cell>
          <cell r="F12">
            <v>2162</v>
          </cell>
          <cell r="G12">
            <v>121562152</v>
          </cell>
        </row>
        <row r="13">
          <cell r="A13" t="str">
            <v>srpen</v>
          </cell>
          <cell r="C13">
            <v>119024861</v>
          </cell>
          <cell r="D13">
            <v>18676447</v>
          </cell>
          <cell r="E13">
            <v>932556</v>
          </cell>
          <cell r="F13">
            <v>2497</v>
          </cell>
          <cell r="G13">
            <v>138636361</v>
          </cell>
        </row>
        <row r="14">
          <cell r="A14" t="str">
            <v>září</v>
          </cell>
          <cell r="C14">
            <v>134240679</v>
          </cell>
          <cell r="D14">
            <v>20565931</v>
          </cell>
          <cell r="E14">
            <v>1053961</v>
          </cell>
          <cell r="F14">
            <v>301208</v>
          </cell>
          <cell r="G14">
            <v>156161779</v>
          </cell>
        </row>
        <row r="15">
          <cell r="A15" t="str">
            <v>říjen</v>
          </cell>
          <cell r="C15">
            <v>149439878</v>
          </cell>
          <cell r="D15">
            <v>22592767</v>
          </cell>
          <cell r="E15">
            <v>1178250</v>
          </cell>
          <cell r="F15">
            <v>308770</v>
          </cell>
          <cell r="G15">
            <v>173519665</v>
          </cell>
        </row>
        <row r="16">
          <cell r="A16" t="str">
            <v>listopad</v>
          </cell>
          <cell r="C16">
            <v>164863069</v>
          </cell>
          <cell r="D16">
            <v>24913231</v>
          </cell>
          <cell r="E16">
            <v>1291234</v>
          </cell>
          <cell r="F16">
            <v>314679</v>
          </cell>
          <cell r="G16">
            <v>191382213</v>
          </cell>
        </row>
        <row r="17">
          <cell r="A17" t="str">
            <v>prosinec</v>
          </cell>
          <cell r="C17">
            <v>182191261</v>
          </cell>
          <cell r="D17">
            <v>27205515</v>
          </cell>
          <cell r="E17">
            <v>1421643</v>
          </cell>
          <cell r="F17">
            <v>320400</v>
          </cell>
          <cell r="G17">
            <v>211138819</v>
          </cell>
        </row>
        <row r="18">
          <cell r="A18">
            <v>2001</v>
          </cell>
        </row>
        <row r="19">
          <cell r="A19" t="str">
            <v>leden</v>
          </cell>
          <cell r="C19">
            <v>14754868</v>
          </cell>
          <cell r="D19">
            <v>2372273</v>
          </cell>
          <cell r="E19">
            <v>98912</v>
          </cell>
          <cell r="F19">
            <v>7149</v>
          </cell>
          <cell r="G19">
            <v>17233202</v>
          </cell>
        </row>
        <row r="20">
          <cell r="A20" t="str">
            <v>únor</v>
          </cell>
          <cell r="C20">
            <v>29526395</v>
          </cell>
          <cell r="D20">
            <v>5179056</v>
          </cell>
          <cell r="E20">
            <v>225691</v>
          </cell>
          <cell r="F20">
            <v>14684</v>
          </cell>
          <cell r="G20">
            <v>34945826</v>
          </cell>
        </row>
        <row r="21">
          <cell r="A21" t="str">
            <v>březen</v>
          </cell>
          <cell r="C21">
            <v>47280976</v>
          </cell>
          <cell r="D21">
            <v>8213639</v>
          </cell>
          <cell r="E21">
            <v>353275</v>
          </cell>
          <cell r="F21">
            <v>20489</v>
          </cell>
          <cell r="G21">
            <v>55868379</v>
          </cell>
        </row>
        <row r="22">
          <cell r="A22" t="str">
            <v>duben</v>
          </cell>
          <cell r="C22">
            <v>64793718</v>
          </cell>
          <cell r="D22">
            <v>11144935</v>
          </cell>
          <cell r="E22">
            <v>479613</v>
          </cell>
          <cell r="F22">
            <v>25476</v>
          </cell>
          <cell r="G22">
            <v>76443742</v>
          </cell>
        </row>
        <row r="23">
          <cell r="A23" t="str">
            <v>květen</v>
          </cell>
          <cell r="C23">
            <v>79746753</v>
          </cell>
          <cell r="D23">
            <v>13670090</v>
          </cell>
          <cell r="E23">
            <v>605195</v>
          </cell>
          <cell r="F23">
            <v>30608</v>
          </cell>
          <cell r="G23">
            <v>94052646</v>
          </cell>
        </row>
        <row r="24">
          <cell r="A24" t="str">
            <v>červen</v>
          </cell>
          <cell r="C24">
            <v>98482453</v>
          </cell>
          <cell r="D24">
            <v>15956928</v>
          </cell>
          <cell r="E24">
            <v>733163</v>
          </cell>
          <cell r="F24">
            <v>35719</v>
          </cell>
          <cell r="G24">
            <v>115208263</v>
          </cell>
        </row>
        <row r="25">
          <cell r="A25" t="str">
            <v>červenec</v>
          </cell>
          <cell r="C25">
            <v>112108929</v>
          </cell>
          <cell r="D25">
            <v>18122122</v>
          </cell>
          <cell r="E25">
            <v>858316</v>
          </cell>
          <cell r="F25">
            <v>40564</v>
          </cell>
          <cell r="G25">
            <v>131129931</v>
          </cell>
        </row>
        <row r="26">
          <cell r="A26" t="str">
            <v>srpen</v>
          </cell>
          <cell r="C26">
            <v>129540278</v>
          </cell>
          <cell r="D26">
            <v>20144059</v>
          </cell>
          <cell r="E26">
            <v>981199</v>
          </cell>
          <cell r="F26">
            <v>44678</v>
          </cell>
          <cell r="G26">
            <v>150710214</v>
          </cell>
        </row>
        <row r="27">
          <cell r="A27" t="str">
            <v>září</v>
          </cell>
          <cell r="C27">
            <v>144578170</v>
          </cell>
          <cell r="D27">
            <v>22175304</v>
          </cell>
          <cell r="E27">
            <v>1108525</v>
          </cell>
          <cell r="F27">
            <v>2907</v>
          </cell>
          <cell r="G27">
            <v>167864906</v>
          </cell>
        </row>
        <row r="28">
          <cell r="A28" t="str">
            <v>říjen</v>
          </cell>
          <cell r="C28">
            <v>160913231</v>
          </cell>
          <cell r="D28">
            <v>24438333</v>
          </cell>
          <cell r="E28">
            <v>1246130</v>
          </cell>
          <cell r="F28">
            <v>3326</v>
          </cell>
          <cell r="G28">
            <v>186601020</v>
          </cell>
        </row>
        <row r="29">
          <cell r="A29" t="str">
            <v>listopad</v>
          </cell>
          <cell r="C29">
            <v>178860412</v>
          </cell>
          <cell r="D29">
            <v>27068516</v>
          </cell>
          <cell r="E29">
            <v>1377167</v>
          </cell>
          <cell r="F29">
            <v>3698</v>
          </cell>
          <cell r="G29">
            <v>207309793</v>
          </cell>
        </row>
        <row r="30">
          <cell r="A30" t="str">
            <v>prosinec</v>
          </cell>
          <cell r="C30">
            <v>196113711</v>
          </cell>
          <cell r="D30">
            <v>29585541</v>
          </cell>
          <cell r="E30">
            <v>1512333</v>
          </cell>
          <cell r="F30">
            <v>4022</v>
          </cell>
          <cell r="G30">
            <v>227215607</v>
          </cell>
        </row>
        <row r="31">
          <cell r="A31">
            <v>2002</v>
          </cell>
        </row>
        <row r="32">
          <cell r="A32" t="str">
            <v>leden</v>
          </cell>
          <cell r="D32">
            <v>2815789</v>
          </cell>
          <cell r="G32">
            <v>2815789</v>
          </cell>
        </row>
        <row r="33">
          <cell r="A33" t="str">
            <v>únor</v>
          </cell>
          <cell r="C33">
            <v>33820096</v>
          </cell>
          <cell r="D33">
            <v>5949939</v>
          </cell>
          <cell r="E33">
            <v>242229</v>
          </cell>
          <cell r="F33">
            <v>684</v>
          </cell>
          <cell r="G33">
            <v>40012948</v>
          </cell>
        </row>
        <row r="34">
          <cell r="A34" t="str">
            <v>březen</v>
          </cell>
          <cell r="C34">
            <v>52617234</v>
          </cell>
          <cell r="D34">
            <v>9001589</v>
          </cell>
          <cell r="E34">
            <v>381985</v>
          </cell>
          <cell r="F34">
            <v>1056</v>
          </cell>
          <cell r="G34">
            <v>62001864</v>
          </cell>
        </row>
        <row r="35">
          <cell r="A35" t="str">
            <v>duben</v>
          </cell>
          <cell r="C35">
            <v>70207864</v>
          </cell>
          <cell r="D35">
            <v>12017314</v>
          </cell>
          <cell r="E35">
            <v>521576</v>
          </cell>
          <cell r="F35">
            <v>1416</v>
          </cell>
          <cell r="G35">
            <v>82748170</v>
          </cell>
        </row>
        <row r="36">
          <cell r="A36" t="str">
            <v>květen</v>
          </cell>
          <cell r="C36">
            <v>87694965</v>
          </cell>
          <cell r="D36">
            <v>14854957</v>
          </cell>
          <cell r="E36">
            <v>661536</v>
          </cell>
          <cell r="F36">
            <v>1777</v>
          </cell>
          <cell r="G36">
            <v>103213235</v>
          </cell>
        </row>
        <row r="37">
          <cell r="A37" t="str">
            <v>červen</v>
          </cell>
          <cell r="C37">
            <v>105213566</v>
          </cell>
          <cell r="D37">
            <v>17355456</v>
          </cell>
          <cell r="E37">
            <v>792475</v>
          </cell>
          <cell r="F37">
            <v>2143</v>
          </cell>
          <cell r="G37">
            <v>123363640</v>
          </cell>
        </row>
        <row r="38">
          <cell r="A38" t="str">
            <v>červenec</v>
          </cell>
          <cell r="C38">
            <v>121328268</v>
          </cell>
          <cell r="D38">
            <v>19778205</v>
          </cell>
          <cell r="E38">
            <v>931553</v>
          </cell>
          <cell r="F38">
            <v>2511</v>
          </cell>
          <cell r="G38">
            <v>142040537</v>
          </cell>
        </row>
        <row r="39">
          <cell r="A39" t="str">
            <v>srpen</v>
          </cell>
          <cell r="C39">
            <v>138837125</v>
          </cell>
          <cell r="D39">
            <v>22099297</v>
          </cell>
          <cell r="E39">
            <v>1067152</v>
          </cell>
          <cell r="F39">
            <v>2866</v>
          </cell>
          <cell r="G39">
            <v>162006440</v>
          </cell>
        </row>
        <row r="40">
          <cell r="A40" t="str">
            <v>září</v>
          </cell>
          <cell r="C40">
            <v>156330707</v>
          </cell>
          <cell r="D40">
            <v>24440596</v>
          </cell>
          <cell r="E40">
            <v>1203031</v>
          </cell>
          <cell r="F40">
            <v>3230</v>
          </cell>
          <cell r="G40">
            <v>181977564</v>
          </cell>
        </row>
        <row r="41">
          <cell r="A41" t="str">
            <v>říjen</v>
          </cell>
          <cell r="C41">
            <v>173980970</v>
          </cell>
          <cell r="D41">
            <v>26976745</v>
          </cell>
          <cell r="E41">
            <v>1344127</v>
          </cell>
          <cell r="F41">
            <v>3603</v>
          </cell>
          <cell r="G41">
            <v>202305445</v>
          </cell>
        </row>
        <row r="42">
          <cell r="A42" t="str">
            <v>listopad</v>
          </cell>
          <cell r="C42">
            <v>191634056</v>
          </cell>
          <cell r="D42">
            <v>29916077</v>
          </cell>
          <cell r="E42">
            <v>1483096</v>
          </cell>
          <cell r="F42">
            <v>3963</v>
          </cell>
          <cell r="G42">
            <v>223037192</v>
          </cell>
        </row>
        <row r="43">
          <cell r="A43" t="str">
            <v>prosinec</v>
          </cell>
          <cell r="C43">
            <v>208274949.23958999</v>
          </cell>
          <cell r="D43">
            <v>32609042.811330002</v>
          </cell>
          <cell r="E43">
            <v>1624239.7298600001</v>
          </cell>
          <cell r="F43">
            <v>4342.29</v>
          </cell>
          <cell r="G43">
            <v>0</v>
          </cell>
        </row>
        <row r="44">
          <cell r="A44">
            <v>2003</v>
          </cell>
        </row>
        <row r="45">
          <cell r="A45" t="str">
            <v xml:space="preserve">Zdroj: Bilance dávkových výdajů ČSSZ </v>
          </cell>
          <cell r="C45">
            <v>20307477.36854</v>
          </cell>
          <cell r="D45">
            <v>2923288.8510000003</v>
          </cell>
          <cell r="E45">
            <v>120367.94</v>
          </cell>
          <cell r="F45">
            <v>355.74599999999998</v>
          </cell>
          <cell r="G45">
            <v>23351489.905540001</v>
          </cell>
        </row>
        <row r="46">
          <cell r="A46" t="str">
            <v>únor</v>
          </cell>
          <cell r="C46">
            <v>38560553.615850002</v>
          </cell>
          <cell r="D46">
            <v>6094215.745000001</v>
          </cell>
          <cell r="E46">
            <v>262151.35200000001</v>
          </cell>
          <cell r="F46">
            <v>775.99199999999996</v>
          </cell>
          <cell r="G46">
            <v>44917696.704850003</v>
          </cell>
        </row>
        <row r="47">
          <cell r="A47" t="str">
            <v>březen</v>
          </cell>
          <cell r="C47">
            <v>55279887.829049997</v>
          </cell>
          <cell r="D47">
            <v>9637886.0950000025</v>
          </cell>
          <cell r="E47">
            <v>398706.2501</v>
          </cell>
          <cell r="F47">
            <v>1215.0819999999999</v>
          </cell>
          <cell r="G47">
            <v>65317695.256150007</v>
          </cell>
        </row>
        <row r="48">
          <cell r="A48" t="str">
            <v>duben</v>
          </cell>
          <cell r="C48">
            <v>75933977.550029993</v>
          </cell>
          <cell r="D48">
            <v>13425562.393999999</v>
          </cell>
          <cell r="E48">
            <v>536530.56969000003</v>
          </cell>
          <cell r="F48">
            <v>1684.5149999999999</v>
          </cell>
          <cell r="G48">
            <v>89897755.028719991</v>
          </cell>
        </row>
        <row r="49">
          <cell r="A49" t="str">
            <v>květen</v>
          </cell>
          <cell r="C49">
            <v>91347237.823699996</v>
          </cell>
          <cell r="D49">
            <v>16289592.305</v>
          </cell>
          <cell r="E49">
            <v>673592.88182000001</v>
          </cell>
          <cell r="F49">
            <v>2245.4789999999998</v>
          </cell>
          <cell r="G49">
            <v>108312668.48951998</v>
          </cell>
        </row>
        <row r="50">
          <cell r="A50" t="str">
            <v>červen</v>
          </cell>
          <cell r="C50">
            <v>109536780.84178001</v>
          </cell>
          <cell r="D50">
            <v>18843553.020999998</v>
          </cell>
          <cell r="E50">
            <v>813478.95515000005</v>
          </cell>
          <cell r="F50">
            <v>2695.9639999999999</v>
          </cell>
          <cell r="G50">
            <v>129196508.78193</v>
          </cell>
        </row>
        <row r="51">
          <cell r="A51" t="str">
            <v>červenec</v>
          </cell>
          <cell r="C51">
            <v>127688544.64147</v>
          </cell>
          <cell r="D51">
            <v>21305628.256999999</v>
          </cell>
          <cell r="E51">
            <v>949841.54616000003</v>
          </cell>
          <cell r="F51">
            <v>3229.866</v>
          </cell>
          <cell r="G51">
            <v>149947244.31062999</v>
          </cell>
        </row>
        <row r="52">
          <cell r="A52" t="str">
            <v>srpen</v>
          </cell>
          <cell r="C52">
            <v>145843817.07422</v>
          </cell>
          <cell r="D52">
            <v>23679430.763</v>
          </cell>
          <cell r="E52">
            <v>1086703.8229400001</v>
          </cell>
          <cell r="F52">
            <v>3671.4160000000002</v>
          </cell>
          <cell r="G52">
            <v>170613623.07616001</v>
          </cell>
        </row>
        <row r="53">
          <cell r="A53" t="str">
            <v>září</v>
          </cell>
          <cell r="C53">
            <v>164053230.63045001</v>
          </cell>
          <cell r="D53">
            <v>26068910.791999999</v>
          </cell>
          <cell r="E53">
            <v>1223177.72052</v>
          </cell>
          <cell r="F53">
            <v>4150.1779999999999</v>
          </cell>
          <cell r="G53">
            <v>191349469.32097</v>
          </cell>
        </row>
        <row r="54">
          <cell r="A54" t="str">
            <v>říjen</v>
          </cell>
          <cell r="C54">
            <v>183624553.98976001</v>
          </cell>
          <cell r="D54">
            <v>28622326.391999997</v>
          </cell>
          <cell r="E54">
            <v>1360251.26657</v>
          </cell>
          <cell r="F54">
            <v>4613.134</v>
          </cell>
          <cell r="G54">
            <v>213611744.78233001</v>
          </cell>
        </row>
        <row r="55">
          <cell r="A55" t="str">
            <v>listopad</v>
          </cell>
          <cell r="C55">
            <v>200739434.03347999</v>
          </cell>
          <cell r="D55">
            <v>31565178.503000002</v>
          </cell>
          <cell r="E55">
            <v>1499434.63109</v>
          </cell>
          <cell r="F55">
            <v>5078.6260000000002</v>
          </cell>
          <cell r="G55">
            <v>233809125.79356995</v>
          </cell>
        </row>
        <row r="56">
          <cell r="A56" t="str">
            <v>prosinec</v>
          </cell>
          <cell r="C56">
            <v>220323276.70396999</v>
          </cell>
          <cell r="D56">
            <v>34306557.634999998</v>
          </cell>
          <cell r="E56">
            <v>1641634.63109</v>
          </cell>
          <cell r="F56">
            <v>5590.6639999999998</v>
          </cell>
          <cell r="G56">
            <v>256277059.63405997</v>
          </cell>
        </row>
        <row r="57">
          <cell r="A57">
            <v>2004</v>
          </cell>
        </row>
        <row r="58">
          <cell r="A58" t="str">
            <v xml:space="preserve">Zdroj: Bilance dávkových výdajů ČSSZ </v>
          </cell>
          <cell r="C58">
            <v>17549462.870850001</v>
          </cell>
          <cell r="D58">
            <v>2965214.034</v>
          </cell>
          <cell r="E58">
            <v>107018.228</v>
          </cell>
          <cell r="F58">
            <v>459.69000000000005</v>
          </cell>
          <cell r="G58">
            <v>20622154.82285</v>
          </cell>
        </row>
        <row r="59">
          <cell r="A59" t="str">
            <v>únor</v>
          </cell>
          <cell r="C59">
            <v>36167169.703050002</v>
          </cell>
          <cell r="D59">
            <v>5741070.8969999999</v>
          </cell>
          <cell r="E59">
            <v>249131.16059000001</v>
          </cell>
          <cell r="F59">
            <v>917.40800000000002</v>
          </cell>
          <cell r="G59">
            <v>42158289.168640003</v>
          </cell>
        </row>
        <row r="60">
          <cell r="A60" t="str">
            <v>Schválený rozpočet 2003</v>
          </cell>
          <cell r="C60">
            <v>54942404.932520002</v>
          </cell>
          <cell r="D60">
            <v>8524202.1980000008</v>
          </cell>
          <cell r="E60">
            <v>390251.78021</v>
          </cell>
          <cell r="F60">
            <v>1281.0439999999999</v>
          </cell>
          <cell r="G60">
            <v>63858139.954730004</v>
          </cell>
        </row>
        <row r="61">
          <cell r="A61" t="str">
            <v>duben</v>
          </cell>
          <cell r="C61">
            <v>220050231</v>
          </cell>
          <cell r="D61">
            <v>34080300</v>
          </cell>
          <cell r="E61">
            <v>1844750</v>
          </cell>
          <cell r="F61">
            <v>4500</v>
          </cell>
          <cell r="G61">
            <v>255979781</v>
          </cell>
        </row>
        <row r="62">
          <cell r="A62" t="str">
            <v>Původní odhad MPSV</v>
          </cell>
          <cell r="C62">
            <v>92805923.086109996</v>
          </cell>
          <cell r="D62">
            <v>13589887.091</v>
          </cell>
          <cell r="E62">
            <v>679225.66792000004</v>
          </cell>
          <cell r="F62">
            <v>2158.7489999999998</v>
          </cell>
          <cell r="G62">
            <v>0</v>
          </cell>
        </row>
        <row r="63">
          <cell r="A63" t="str">
            <v>červen</v>
          </cell>
          <cell r="C63">
            <v>114221221.664</v>
          </cell>
          <cell r="D63">
            <v>16009328.642999999</v>
          </cell>
          <cell r="E63">
            <v>820678.81221</v>
          </cell>
          <cell r="F63">
            <v>2579.7889999999998</v>
          </cell>
          <cell r="G63">
            <v>0</v>
          </cell>
        </row>
        <row r="64">
          <cell r="A64" t="str">
            <v>červenec</v>
          </cell>
          <cell r="C64">
            <v>130545425.78230999</v>
          </cell>
          <cell r="D64">
            <v>18276885.274000004</v>
          </cell>
          <cell r="E64">
            <v>962122.70955000003</v>
          </cell>
          <cell r="F64">
            <v>2996.2510000000002</v>
          </cell>
          <cell r="G64">
            <v>0</v>
          </cell>
        </row>
        <row r="65">
          <cell r="A65" t="str">
            <v>srpen</v>
          </cell>
          <cell r="C65">
            <v>149420359.08047</v>
          </cell>
          <cell r="D65">
            <v>20393452.647999998</v>
          </cell>
          <cell r="E65">
            <v>1102472.5392</v>
          </cell>
          <cell r="F65">
            <v>3405.1990000000001</v>
          </cell>
          <cell r="G65">
            <v>0</v>
          </cell>
        </row>
        <row r="66">
          <cell r="A66" t="str">
            <v>září</v>
          </cell>
          <cell r="G66">
            <v>0</v>
          </cell>
        </row>
        <row r="67">
          <cell r="A67" t="str">
            <v>říjen</v>
          </cell>
          <cell r="G67">
            <v>0</v>
          </cell>
        </row>
        <row r="68">
          <cell r="A68" t="str">
            <v>listopad</v>
          </cell>
          <cell r="G68">
            <v>0</v>
          </cell>
        </row>
        <row r="69">
          <cell r="A69" t="str">
            <v>prosinec</v>
          </cell>
          <cell r="C69">
            <v>226813449</v>
          </cell>
          <cell r="D69">
            <v>31047238</v>
          </cell>
          <cell r="E69">
            <v>1844000</v>
          </cell>
          <cell r="F69">
            <v>6000</v>
          </cell>
          <cell r="G69">
            <v>259710687</v>
          </cell>
        </row>
        <row r="71">
          <cell r="A71" t="str">
            <v xml:space="preserve">Zdroj: Bilance dávkových výdajů ČSSZ </v>
          </cell>
        </row>
        <row r="73">
          <cell r="A73" t="str">
            <v>Schválený rozpočet 2003</v>
          </cell>
        </row>
        <row r="74">
          <cell r="C74">
            <v>220050231</v>
          </cell>
          <cell r="D74">
            <v>34080300</v>
          </cell>
          <cell r="E74">
            <v>1844750</v>
          </cell>
          <cell r="F74">
            <v>4500</v>
          </cell>
          <cell r="G74">
            <v>255979781</v>
          </cell>
        </row>
        <row r="75">
          <cell r="A75" t="str">
            <v>Původní odhad MPSV</v>
          </cell>
        </row>
        <row r="76">
          <cell r="G76">
            <v>2654958</v>
          </cell>
          <cell r="H76" t="str">
            <v>jednorázový příspěvek (červen 2004)</v>
          </cell>
        </row>
        <row r="77">
          <cell r="G77">
            <v>133708766.90821001</v>
          </cell>
          <cell r="H77" t="str">
            <v>celkem se zálohami poštám, cizině a pokladnou</v>
          </cell>
        </row>
        <row r="78">
          <cell r="G78">
            <v>2657864</v>
          </cell>
          <cell r="H78" t="str">
            <v>jednorázový příspěvek (červenec 2004)</v>
          </cell>
        </row>
        <row r="79">
          <cell r="G79">
            <v>152445294.01685998</v>
          </cell>
          <cell r="H79" t="str">
            <v>celkem se zálohami poštám, cizině a pokladnou</v>
          </cell>
        </row>
        <row r="80">
          <cell r="G80">
            <v>2674843</v>
          </cell>
          <cell r="H80" t="str">
            <v>jednorázový příspěvek (srpen 2004)</v>
          </cell>
        </row>
        <row r="81">
          <cell r="G81">
            <v>173594532.46667001</v>
          </cell>
          <cell r="H81" t="str">
            <v>celkem se zálohami poštám, cizině a pokladnou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pis"/>
      <sheetName val="obsah"/>
      <sheetName val="B_prij_r"/>
      <sheetName val="B_predp_r"/>
      <sheetName val="B_vyd_r"/>
      <sheetName val="B_prij_m"/>
      <sheetName val="B_predp_m"/>
      <sheetName val="B_vyd_m"/>
      <sheetName val="D_r"/>
      <sheetName val="D_m"/>
      <sheetName val="D_plneni"/>
      <sheetName val="N_r"/>
      <sheetName val="N_m"/>
      <sheetName val="N_plneni"/>
      <sheetName val="Pc_r"/>
      <sheetName val="Pc_m"/>
      <sheetName val="Pc_u"/>
      <sheetName val="PD_r"/>
      <sheetName val="PD_m"/>
      <sheetName val="PN_r"/>
      <sheetName val="PN_m"/>
      <sheetName val="Bezm"/>
      <sheetName val="Ost"/>
      <sheetName val="data_gA"/>
      <sheetName val="Bilance_plneni_A"/>
    </sheetNames>
    <definedNames>
      <definedName name="PRIJ_M" refersTo="='B_prij_m'!$A$1:$H$65536"/>
      <definedName name="VYDAJ_M" refersTo="='B_vyd_m'!$A$1:$H$65536"/>
    </definedNames>
    <sheetDataSet>
      <sheetData sheetId="0"/>
      <sheetData sheetId="1"/>
      <sheetData sheetId="2"/>
      <sheetData sheetId="3"/>
      <sheetData sheetId="4"/>
      <sheetData sheetId="5">
        <row r="2">
          <cell r="A2" t="str">
            <v>Dávkové příjmy v jednotlivých měsících</v>
          </cell>
        </row>
        <row r="3">
          <cell r="G3" t="str">
            <v>v mil. Kč</v>
          </cell>
        </row>
        <row r="4">
          <cell r="C4" t="str">
            <v>důchody</v>
          </cell>
          <cell r="D4" t="str">
            <v>nemoc.</v>
          </cell>
          <cell r="E4" t="str">
            <v>zaměst.</v>
          </cell>
          <cell r="F4" t="str">
            <v>ostatní</v>
          </cell>
          <cell r="G4" t="str">
            <v>celkem</v>
          </cell>
        </row>
        <row r="5">
          <cell r="A5">
            <v>2000</v>
          </cell>
        </row>
        <row r="6">
          <cell r="A6" t="str">
            <v>leden</v>
          </cell>
          <cell r="C6">
            <v>14306592</v>
          </cell>
          <cell r="D6">
            <v>2357022</v>
          </cell>
          <cell r="E6">
            <v>1977074</v>
          </cell>
          <cell r="F6">
            <v>828</v>
          </cell>
          <cell r="G6">
            <v>18641516</v>
          </cell>
        </row>
        <row r="7">
          <cell r="A7" t="str">
            <v>únor</v>
          </cell>
          <cell r="C7">
            <v>12161931</v>
          </cell>
          <cell r="D7">
            <v>1994083</v>
          </cell>
          <cell r="E7">
            <v>1682779</v>
          </cell>
          <cell r="F7">
            <v>335</v>
          </cell>
          <cell r="G7">
            <v>15839128</v>
          </cell>
        </row>
        <row r="8">
          <cell r="A8" t="str">
            <v>březen</v>
          </cell>
          <cell r="C8">
            <v>12275435</v>
          </cell>
          <cell r="D8">
            <v>2027458</v>
          </cell>
          <cell r="E8">
            <v>1698587</v>
          </cell>
          <cell r="F8">
            <v>218</v>
          </cell>
          <cell r="G8">
            <v>16001698</v>
          </cell>
        </row>
        <row r="9">
          <cell r="A9" t="str">
            <v>duben</v>
          </cell>
          <cell r="C9">
            <v>12771819</v>
          </cell>
          <cell r="D9">
            <v>2113293</v>
          </cell>
          <cell r="E9">
            <v>1767248</v>
          </cell>
          <cell r="F9">
            <v>159</v>
          </cell>
          <cell r="G9">
            <v>16652519</v>
          </cell>
        </row>
        <row r="10">
          <cell r="A10" t="str">
            <v>květen</v>
          </cell>
          <cell r="C10">
            <v>13122001</v>
          </cell>
          <cell r="D10">
            <v>2169453</v>
          </cell>
          <cell r="E10">
            <v>1815578</v>
          </cell>
          <cell r="F10">
            <v>213</v>
          </cell>
          <cell r="G10">
            <v>17107245</v>
          </cell>
        </row>
        <row r="11">
          <cell r="A11" t="str">
            <v>červen</v>
          </cell>
          <cell r="C11">
            <v>14637630</v>
          </cell>
          <cell r="D11">
            <v>2132649</v>
          </cell>
          <cell r="E11">
            <v>2025548</v>
          </cell>
          <cell r="F11">
            <v>428</v>
          </cell>
          <cell r="G11">
            <v>18796255</v>
          </cell>
        </row>
        <row r="12">
          <cell r="A12" t="str">
            <v>červenec</v>
          </cell>
          <cell r="C12">
            <v>13801563</v>
          </cell>
          <cell r="D12">
            <v>2562979</v>
          </cell>
          <cell r="E12">
            <v>1918251</v>
          </cell>
          <cell r="F12">
            <v>-19</v>
          </cell>
          <cell r="G12">
            <v>18282774</v>
          </cell>
        </row>
        <row r="13">
          <cell r="A13" t="str">
            <v>srpen</v>
          </cell>
          <cell r="C13">
            <v>13830170</v>
          </cell>
          <cell r="D13">
            <v>2255666</v>
          </cell>
          <cell r="E13">
            <v>1905590</v>
          </cell>
          <cell r="F13">
            <v>131</v>
          </cell>
          <cell r="G13">
            <v>17991557</v>
          </cell>
        </row>
        <row r="14">
          <cell r="A14" t="str">
            <v>září</v>
          </cell>
          <cell r="C14">
            <v>13466659</v>
          </cell>
          <cell r="D14">
            <v>2216560</v>
          </cell>
          <cell r="E14">
            <v>1863497</v>
          </cell>
          <cell r="F14">
            <v>174</v>
          </cell>
          <cell r="G14">
            <v>17546890</v>
          </cell>
        </row>
        <row r="15">
          <cell r="A15" t="str">
            <v>říjen</v>
          </cell>
          <cell r="C15">
            <v>13742394</v>
          </cell>
          <cell r="D15">
            <v>2263079</v>
          </cell>
          <cell r="E15">
            <v>1901713</v>
          </cell>
          <cell r="F15">
            <v>707</v>
          </cell>
          <cell r="G15">
            <v>17907893</v>
          </cell>
        </row>
        <row r="16">
          <cell r="A16" t="str">
            <v>listopad</v>
          </cell>
          <cell r="C16">
            <v>14353335</v>
          </cell>
          <cell r="D16">
            <v>2365014</v>
          </cell>
          <cell r="E16">
            <v>1986145</v>
          </cell>
          <cell r="F16">
            <v>400</v>
          </cell>
          <cell r="G16">
            <v>18704894</v>
          </cell>
        </row>
        <row r="17">
          <cell r="A17" t="str">
            <v>prosinec</v>
          </cell>
          <cell r="C17">
            <v>17131024</v>
          </cell>
          <cell r="D17">
            <v>2828243</v>
          </cell>
          <cell r="E17">
            <v>2370625</v>
          </cell>
          <cell r="F17">
            <v>235</v>
          </cell>
          <cell r="G17">
            <v>22330127</v>
          </cell>
        </row>
        <row r="18">
          <cell r="A18">
            <v>2001</v>
          </cell>
        </row>
        <row r="19">
          <cell r="A19" t="str">
            <v>leden</v>
          </cell>
          <cell r="C19">
            <v>15888676</v>
          </cell>
          <cell r="D19">
            <v>2597310</v>
          </cell>
          <cell r="E19">
            <v>2186262</v>
          </cell>
          <cell r="F19">
            <v>565</v>
          </cell>
          <cell r="G19">
            <v>20672813</v>
          </cell>
        </row>
        <row r="20">
          <cell r="A20" t="str">
            <v>únor</v>
          </cell>
          <cell r="C20">
            <v>13488846</v>
          </cell>
          <cell r="D20">
            <v>1939126</v>
          </cell>
          <cell r="E20">
            <v>1866539</v>
          </cell>
          <cell r="F20">
            <v>309</v>
          </cell>
          <cell r="G20">
            <v>17294820</v>
          </cell>
        </row>
        <row r="21">
          <cell r="A21" t="str">
            <v>březen</v>
          </cell>
          <cell r="C21">
            <v>13257078</v>
          </cell>
          <cell r="D21">
            <v>2464661</v>
          </cell>
          <cell r="E21">
            <v>1834098</v>
          </cell>
          <cell r="F21">
            <v>221</v>
          </cell>
          <cell r="G21">
            <v>17556058</v>
          </cell>
        </row>
        <row r="22">
          <cell r="A22" t="str">
            <v>duben</v>
          </cell>
          <cell r="C22">
            <v>14135288</v>
          </cell>
          <cell r="D22">
            <v>2327665</v>
          </cell>
          <cell r="E22">
            <v>1955985</v>
          </cell>
          <cell r="F22">
            <v>111</v>
          </cell>
          <cell r="G22">
            <v>18419049</v>
          </cell>
        </row>
        <row r="23">
          <cell r="A23" t="str">
            <v>květen</v>
          </cell>
          <cell r="C23">
            <v>14277416</v>
          </cell>
          <cell r="D23">
            <v>2348867</v>
          </cell>
          <cell r="E23">
            <v>1975456</v>
          </cell>
          <cell r="F23">
            <v>210</v>
          </cell>
          <cell r="G23">
            <v>18601949</v>
          </cell>
        </row>
        <row r="24">
          <cell r="A24" t="str">
            <v>červen</v>
          </cell>
          <cell r="C24">
            <v>16133625</v>
          </cell>
          <cell r="D24">
            <v>2660930</v>
          </cell>
          <cell r="E24">
            <v>2232544</v>
          </cell>
          <cell r="F24">
            <v>347</v>
          </cell>
          <cell r="G24">
            <v>21027446</v>
          </cell>
        </row>
        <row r="25">
          <cell r="A25" t="str">
            <v>červenec</v>
          </cell>
          <cell r="C25">
            <v>15017071</v>
          </cell>
          <cell r="D25">
            <v>2323157</v>
          </cell>
          <cell r="E25">
            <v>2078151</v>
          </cell>
          <cell r="F25">
            <v>181</v>
          </cell>
          <cell r="G25">
            <v>19418560</v>
          </cell>
        </row>
        <row r="26">
          <cell r="A26" t="str">
            <v>srpen</v>
          </cell>
          <cell r="C26">
            <v>15227953</v>
          </cell>
          <cell r="D26">
            <v>2636359</v>
          </cell>
          <cell r="E26">
            <v>2107204</v>
          </cell>
          <cell r="F26">
            <v>175</v>
          </cell>
          <cell r="G26">
            <v>19971691</v>
          </cell>
        </row>
        <row r="27">
          <cell r="A27" t="str">
            <v>září</v>
          </cell>
          <cell r="C27">
            <v>14467912</v>
          </cell>
          <cell r="D27">
            <v>2209407</v>
          </cell>
          <cell r="E27">
            <v>2001669</v>
          </cell>
          <cell r="F27">
            <v>265</v>
          </cell>
          <cell r="G27">
            <v>18679253</v>
          </cell>
        </row>
        <row r="28">
          <cell r="A28" t="str">
            <v>říjen</v>
          </cell>
          <cell r="C28">
            <v>14794162</v>
          </cell>
          <cell r="D28">
            <v>2615053</v>
          </cell>
          <cell r="E28">
            <v>2046738</v>
          </cell>
          <cell r="F28">
            <v>211</v>
          </cell>
          <cell r="G28">
            <v>19456164</v>
          </cell>
        </row>
        <row r="29">
          <cell r="A29" t="str">
            <v>listopad</v>
          </cell>
          <cell r="C29">
            <v>15492084</v>
          </cell>
          <cell r="D29">
            <v>2552925</v>
          </cell>
          <cell r="E29">
            <v>2143541</v>
          </cell>
          <cell r="F29">
            <v>444</v>
          </cell>
          <cell r="G29">
            <v>20188994</v>
          </cell>
        </row>
        <row r="30">
          <cell r="A30" t="str">
            <v>prosinec</v>
          </cell>
          <cell r="C30">
            <v>18207066</v>
          </cell>
          <cell r="D30">
            <v>2977618</v>
          </cell>
          <cell r="E30">
            <v>2519363</v>
          </cell>
          <cell r="F30">
            <v>397</v>
          </cell>
          <cell r="G30">
            <v>23704444</v>
          </cell>
        </row>
        <row r="31">
          <cell r="A31">
            <v>2002</v>
          </cell>
        </row>
        <row r="32">
          <cell r="A32" t="str">
            <v>leden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A33" t="str">
            <v>únor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A34" t="str">
            <v>březen</v>
          </cell>
          <cell r="C34">
            <v>14619620</v>
          </cell>
          <cell r="D34">
            <v>2365889</v>
          </cell>
          <cell r="E34">
            <v>2022878</v>
          </cell>
          <cell r="F34">
            <v>886</v>
          </cell>
          <cell r="G34">
            <v>19009273</v>
          </cell>
        </row>
        <row r="35">
          <cell r="A35" t="str">
            <v>duben</v>
          </cell>
          <cell r="C35">
            <v>15051257</v>
          </cell>
          <cell r="D35">
            <v>2407959</v>
          </cell>
          <cell r="E35">
            <v>2082566</v>
          </cell>
          <cell r="F35">
            <v>333</v>
          </cell>
          <cell r="G35">
            <v>19542115</v>
          </cell>
        </row>
        <row r="36">
          <cell r="A36" t="str">
            <v>květen</v>
          </cell>
          <cell r="C36">
            <v>15902117</v>
          </cell>
          <cell r="D36">
            <v>2639944</v>
          </cell>
          <cell r="E36">
            <v>2200281</v>
          </cell>
          <cell r="F36">
            <v>428</v>
          </cell>
          <cell r="G36">
            <v>20742770</v>
          </cell>
        </row>
        <row r="37">
          <cell r="A37" t="str">
            <v>červen</v>
          </cell>
          <cell r="C37">
            <v>17029591</v>
          </cell>
          <cell r="D37">
            <v>2738351</v>
          </cell>
          <cell r="E37">
            <v>2356544</v>
          </cell>
          <cell r="F37">
            <v>3041</v>
          </cell>
          <cell r="G37">
            <v>22127527</v>
          </cell>
        </row>
        <row r="38">
          <cell r="A38" t="str">
            <v>červenec</v>
          </cell>
          <cell r="C38">
            <v>16208415</v>
          </cell>
          <cell r="D38">
            <v>2665037</v>
          </cell>
          <cell r="E38">
            <v>2242865</v>
          </cell>
          <cell r="F38">
            <v>194</v>
          </cell>
          <cell r="G38">
            <v>21116511</v>
          </cell>
        </row>
        <row r="39">
          <cell r="A39" t="str">
            <v>srpen</v>
          </cell>
          <cell r="C39">
            <v>15958651</v>
          </cell>
          <cell r="D39">
            <v>2600360</v>
          </cell>
          <cell r="E39">
            <v>2208389</v>
          </cell>
          <cell r="F39">
            <v>1018</v>
          </cell>
          <cell r="G39">
            <v>20768418</v>
          </cell>
        </row>
        <row r="40">
          <cell r="A40" t="str">
            <v>září</v>
          </cell>
          <cell r="C40">
            <v>15266120</v>
          </cell>
          <cell r="D40">
            <v>2578336</v>
          </cell>
          <cell r="E40">
            <v>2112549</v>
          </cell>
          <cell r="F40">
            <v>-1874</v>
          </cell>
          <cell r="G40">
            <v>19955131</v>
          </cell>
        </row>
        <row r="41">
          <cell r="A41" t="str">
            <v>říjen</v>
          </cell>
          <cell r="C41">
            <v>15534650</v>
          </cell>
          <cell r="D41">
            <v>2567083</v>
          </cell>
          <cell r="E41">
            <v>2149483</v>
          </cell>
          <cell r="F41">
            <v>223</v>
          </cell>
          <cell r="G41">
            <v>20251439</v>
          </cell>
        </row>
        <row r="42">
          <cell r="A42" t="str">
            <v>listopad</v>
          </cell>
          <cell r="C42">
            <v>16209858</v>
          </cell>
          <cell r="D42">
            <v>2657056</v>
          </cell>
          <cell r="E42">
            <v>2242977</v>
          </cell>
          <cell r="F42">
            <v>523</v>
          </cell>
          <cell r="G42">
            <v>21110414</v>
          </cell>
        </row>
        <row r="43">
          <cell r="A43" t="str">
            <v>prosinec</v>
          </cell>
          <cell r="C43">
            <v>19598397.295700014</v>
          </cell>
          <cell r="D43">
            <v>3203720.78125</v>
          </cell>
          <cell r="E43">
            <v>2711635.4105399996</v>
          </cell>
          <cell r="F43">
            <v>1014.8558999999996</v>
          </cell>
          <cell r="G43">
            <v>25514768.343389988</v>
          </cell>
        </row>
        <row r="44">
          <cell r="A44">
            <v>2003</v>
          </cell>
        </row>
        <row r="45">
          <cell r="A45" t="str">
            <v>leden</v>
          </cell>
          <cell r="C45">
            <v>17434756.330759998</v>
          </cell>
          <cell r="D45">
            <v>2863969.0959100001</v>
          </cell>
          <cell r="E45">
            <v>2403851.14965</v>
          </cell>
          <cell r="F45">
            <v>474.07443000000001</v>
          </cell>
          <cell r="G45">
            <v>22703050.65075</v>
          </cell>
        </row>
        <row r="46">
          <cell r="A46" t="str">
            <v>únor</v>
          </cell>
          <cell r="C46">
            <v>15285777.430780001</v>
          </cell>
          <cell r="D46">
            <v>2520004.3322999994</v>
          </cell>
          <cell r="E46">
            <v>2115032.9147399999</v>
          </cell>
          <cell r="F46">
            <v>786.26619999999991</v>
          </cell>
          <cell r="G46">
            <v>19921600.944020007</v>
          </cell>
        </row>
        <row r="47">
          <cell r="A47" t="str">
            <v>březen</v>
          </cell>
          <cell r="C47">
            <v>15464154.530159999</v>
          </cell>
          <cell r="D47">
            <v>2530614.1606900003</v>
          </cell>
          <cell r="E47">
            <v>2139769.0267099999</v>
          </cell>
          <cell r="F47">
            <v>902.64569000000006</v>
          </cell>
          <cell r="G47">
            <v>20135440.363249987</v>
          </cell>
        </row>
        <row r="48">
          <cell r="A48" t="str">
            <v>duben</v>
          </cell>
          <cell r="C48">
            <v>15584377.002640001</v>
          </cell>
          <cell r="D48">
            <v>2566448.3798300009</v>
          </cell>
          <cell r="E48">
            <v>2156294.5543099996</v>
          </cell>
          <cell r="F48">
            <v>631.05180999999993</v>
          </cell>
          <cell r="G48">
            <v>20307750.98859001</v>
          </cell>
        </row>
        <row r="49">
          <cell r="A49" t="str">
            <v>květen</v>
          </cell>
          <cell r="C49">
            <v>16231193.112430006</v>
          </cell>
          <cell r="D49">
            <v>2603628.2254399993</v>
          </cell>
          <cell r="E49">
            <v>2245888.4968699999</v>
          </cell>
          <cell r="F49">
            <v>972.06079</v>
          </cell>
          <cell r="G49">
            <v>21081681.89553</v>
          </cell>
        </row>
        <row r="50">
          <cell r="A50" t="str">
            <v>červen</v>
          </cell>
          <cell r="C50">
            <v>18019446.972690001</v>
          </cell>
          <cell r="D50">
            <v>3010488.9753300007</v>
          </cell>
          <cell r="E50">
            <v>2493334.9858900011</v>
          </cell>
          <cell r="F50">
            <v>538.32263000000012</v>
          </cell>
          <cell r="G50">
            <v>23523809.25654</v>
          </cell>
        </row>
        <row r="51">
          <cell r="A51" t="str">
            <v>červenec</v>
          </cell>
          <cell r="C51">
            <v>17159541.194619998</v>
          </cell>
          <cell r="D51">
            <v>2821805.9930600002</v>
          </cell>
          <cell r="E51">
            <v>2374157.8289899994</v>
          </cell>
          <cell r="F51">
            <v>643.89426000000003</v>
          </cell>
          <cell r="G51">
            <v>22356148.910929993</v>
          </cell>
        </row>
        <row r="52">
          <cell r="A52" t="str">
            <v>srpen</v>
          </cell>
          <cell r="C52">
            <v>16945713.01936999</v>
          </cell>
          <cell r="D52">
            <v>2782900.1075999998</v>
          </cell>
          <cell r="E52">
            <v>2344860.0260200016</v>
          </cell>
          <cell r="F52">
            <v>374.24875999999949</v>
          </cell>
          <cell r="G52">
            <v>22073847.401750028</v>
          </cell>
        </row>
        <row r="53">
          <cell r="A53" t="str">
            <v>září</v>
          </cell>
          <cell r="C53">
            <v>16329478.059910014</v>
          </cell>
          <cell r="D53">
            <v>2677990.3807699978</v>
          </cell>
          <cell r="E53">
            <v>2259398.0054700002</v>
          </cell>
          <cell r="F53">
            <v>531.4950800000006</v>
          </cell>
          <cell r="G53">
            <v>21267397.941229969</v>
          </cell>
        </row>
        <row r="54">
          <cell r="A54" t="str">
            <v>říjen</v>
          </cell>
          <cell r="C54">
            <v>16719341.030990005</v>
          </cell>
          <cell r="D54">
            <v>2741145.2488700002</v>
          </cell>
          <cell r="E54">
            <v>2313416.7713899985</v>
          </cell>
          <cell r="F54">
            <v>784.72913999999946</v>
          </cell>
          <cell r="G54">
            <v>21774687.780389994</v>
          </cell>
        </row>
        <row r="55">
          <cell r="A55" t="str">
            <v>listopad</v>
          </cell>
          <cell r="C55">
            <v>16999911.852579981</v>
          </cell>
          <cell r="D55">
            <v>2787282.1001800001</v>
          </cell>
          <cell r="E55">
            <v>2352131.1831899993</v>
          </cell>
          <cell r="F55">
            <v>335.89867000000049</v>
          </cell>
          <cell r="G55">
            <v>22139661.034620017</v>
          </cell>
        </row>
        <row r="56">
          <cell r="A56" t="str">
            <v>prosinec</v>
          </cell>
          <cell r="C56">
            <v>20799432.833840013</v>
          </cell>
          <cell r="D56">
            <v>3409888.274240002</v>
          </cell>
          <cell r="E56">
            <v>2877644.5703100003</v>
          </cell>
          <cell r="F56">
            <v>982.05148999999983</v>
          </cell>
          <cell r="G56">
            <v>27087947.729880005</v>
          </cell>
        </row>
        <row r="57">
          <cell r="A57">
            <v>2004</v>
          </cell>
        </row>
        <row r="58">
          <cell r="A58" t="str">
            <v>leden</v>
          </cell>
          <cell r="C58">
            <v>19948648.18347</v>
          </cell>
          <cell r="D58">
            <v>3044764.4036400001</v>
          </cell>
          <cell r="E58">
            <v>1135189.0684700001</v>
          </cell>
          <cell r="F58">
            <v>379.89926000000003</v>
          </cell>
          <cell r="G58">
            <v>24128981.554839998</v>
          </cell>
        </row>
        <row r="59">
          <cell r="A59" t="str">
            <v>únor</v>
          </cell>
          <cell r="C59">
            <v>17424351.49281</v>
          </cell>
          <cell r="D59">
            <v>2627298.2304600002</v>
          </cell>
          <cell r="E59">
            <v>995013.29034000007</v>
          </cell>
          <cell r="F59">
            <v>541.46141999999998</v>
          </cell>
          <cell r="G59">
            <v>21047204.475029998</v>
          </cell>
        </row>
        <row r="60">
          <cell r="A60" t="str">
            <v>březen</v>
          </cell>
          <cell r="C60">
            <v>18893418.954829998</v>
          </cell>
          <cell r="D60">
            <v>2895794.8341599992</v>
          </cell>
          <cell r="E60">
            <v>1078871.79012</v>
          </cell>
          <cell r="F60">
            <v>1334.2921899999999</v>
          </cell>
          <cell r="G60">
            <v>22869419.871300004</v>
          </cell>
        </row>
        <row r="61">
          <cell r="A61" t="str">
            <v>duben</v>
          </cell>
          <cell r="C61">
            <v>18892180.035410002</v>
          </cell>
          <cell r="D61">
            <v>2880925.4687099997</v>
          </cell>
          <cell r="E61">
            <v>1078833.0141000003</v>
          </cell>
          <cell r="F61">
            <v>524.56606000000011</v>
          </cell>
          <cell r="G61">
            <v>22852463.084279999</v>
          </cell>
        </row>
        <row r="62">
          <cell r="A62" t="str">
            <v>květen</v>
          </cell>
          <cell r="C62">
            <v>18811596.16257</v>
          </cell>
          <cell r="D62">
            <v>2844223.9769900013</v>
          </cell>
          <cell r="E62">
            <v>1074178.6530099995</v>
          </cell>
          <cell r="F62">
            <v>887.19489000000021</v>
          </cell>
          <cell r="G62">
            <v>22730885.987459987</v>
          </cell>
        </row>
        <row r="63">
          <cell r="A63" t="str">
            <v>červen</v>
          </cell>
          <cell r="C63">
            <v>19889842.809450001</v>
          </cell>
          <cell r="D63">
            <v>2974743.0339100007</v>
          </cell>
          <cell r="E63">
            <v>1135801.8711200003</v>
          </cell>
          <cell r="F63">
            <v>713.79235000000017</v>
          </cell>
          <cell r="G63">
            <v>24001101.506830007</v>
          </cell>
        </row>
        <row r="64">
          <cell r="A64" t="str">
            <v>červenec</v>
          </cell>
          <cell r="C64">
            <v>19772207.048460007</v>
          </cell>
          <cell r="D64">
            <v>3015125.7359699979</v>
          </cell>
          <cell r="E64">
            <v>1129175.5226199999</v>
          </cell>
          <cell r="F64">
            <v>618.71378999999979</v>
          </cell>
          <cell r="G64">
            <v>23917127.020840019</v>
          </cell>
        </row>
        <row r="65">
          <cell r="A65" t="str">
            <v>srpen</v>
          </cell>
          <cell r="C65">
            <v>19741373.312830001</v>
          </cell>
          <cell r="D65">
            <v>2979058.6806600019</v>
          </cell>
          <cell r="E65">
            <v>1127387.3337699994</v>
          </cell>
          <cell r="F65">
            <v>608.74863000000005</v>
          </cell>
          <cell r="G65">
            <v>23848428.075890005</v>
          </cell>
        </row>
        <row r="66">
          <cell r="A66" t="str">
            <v>září</v>
          </cell>
          <cell r="C66">
            <v>18992393.306160003</v>
          </cell>
          <cell r="D66">
            <v>2869070.6798800007</v>
          </cell>
          <cell r="E66">
            <v>1084558.4210900012</v>
          </cell>
          <cell r="F66">
            <v>752.63263000000006</v>
          </cell>
          <cell r="G66">
            <v>22946775.039759994</v>
          </cell>
        </row>
        <row r="67">
          <cell r="A67" t="str">
            <v>říjen</v>
          </cell>
          <cell r="C67">
            <v>19285157.629909992</v>
          </cell>
          <cell r="D67">
            <v>2916650.8459299989</v>
          </cell>
          <cell r="E67">
            <v>1101266.2899699993</v>
          </cell>
          <cell r="F67">
            <v>4936.4990299999999</v>
          </cell>
          <cell r="G67">
            <v>23308011.264839977</v>
          </cell>
        </row>
        <row r="68">
          <cell r="A68" t="str">
            <v>listopad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 t="str">
            <v>prosinec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</row>
        <row r="70">
          <cell r="A70">
            <v>2005</v>
          </cell>
        </row>
        <row r="71">
          <cell r="A71" t="str">
            <v>Zdroj: Bilance dávkových příjmů ČSSZ - platby</v>
          </cell>
          <cell r="C71">
            <v>21209889.14556</v>
          </cell>
          <cell r="D71">
            <v>3226983.4330600002</v>
          </cell>
          <cell r="E71">
            <v>1211242.5784499999</v>
          </cell>
          <cell r="F71">
            <v>710.06056000000001</v>
          </cell>
          <cell r="G71">
            <v>25648825.217630003</v>
          </cell>
        </row>
        <row r="72">
          <cell r="A72" t="str">
            <v>únor</v>
          </cell>
          <cell r="C72">
            <v>18675839.908209998</v>
          </cell>
          <cell r="D72">
            <v>2834345.5692799999</v>
          </cell>
          <cell r="E72">
            <v>1066413.9428300001</v>
          </cell>
          <cell r="F72">
            <v>649.54807999999991</v>
          </cell>
          <cell r="G72">
            <v>22577248.96839999</v>
          </cell>
        </row>
        <row r="73">
          <cell r="A73" t="str">
            <v>březen</v>
          </cell>
          <cell r="C73">
            <v>19130925.252939999</v>
          </cell>
          <cell r="D73">
            <v>2849278.1746399999</v>
          </cell>
          <cell r="E73">
            <v>1092399.6631100001</v>
          </cell>
          <cell r="F73">
            <v>475.35455999999999</v>
          </cell>
          <cell r="G73">
            <v>23073078.445249997</v>
          </cell>
        </row>
        <row r="74">
          <cell r="A74" t="str">
            <v>duben</v>
          </cell>
          <cell r="C74">
            <v>20002357.41939</v>
          </cell>
          <cell r="D74">
            <v>3040410.2205699999</v>
          </cell>
          <cell r="E74">
            <v>1142225.4929299997</v>
          </cell>
          <cell r="F74">
            <v>732.53442999999993</v>
          </cell>
          <cell r="G74">
            <v>24185725.667320013</v>
          </cell>
        </row>
        <row r="75">
          <cell r="A75" t="str">
            <v>květen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A76" t="str">
            <v>červen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A77" t="str">
            <v>červenec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A78" t="str">
            <v>srpen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</row>
        <row r="79">
          <cell r="A79" t="str">
            <v>září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 t="str">
            <v>říjen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A81" t="str">
            <v>listopad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A82" t="str">
            <v>prosinec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4">
          <cell r="A84" t="str">
            <v>Zdroj: Bilance dávkových příjmů ČSSZ - platby</v>
          </cell>
        </row>
      </sheetData>
      <sheetData sheetId="6"/>
      <sheetData sheetId="7">
        <row r="2">
          <cell r="A2" t="str">
            <v>Dávkové výdaje v jednotlivých měsících</v>
          </cell>
        </row>
        <row r="3">
          <cell r="G3" t="str">
            <v>v mil. Kč</v>
          </cell>
        </row>
        <row r="4">
          <cell r="C4" t="str">
            <v>důchody</v>
          </cell>
          <cell r="D4" t="str">
            <v>nemoc.</v>
          </cell>
          <cell r="E4" t="str">
            <v>zaměst.</v>
          </cell>
          <cell r="F4" t="str">
            <v>ostatní</v>
          </cell>
          <cell r="G4" t="str">
            <v>celkem</v>
          </cell>
        </row>
        <row r="5">
          <cell r="A5">
            <v>2000</v>
          </cell>
        </row>
        <row r="6">
          <cell r="A6" t="str">
            <v>leden</v>
          </cell>
          <cell r="C6">
            <v>13842979</v>
          </cell>
          <cell r="D6">
            <v>2259808</v>
          </cell>
          <cell r="E6">
            <v>92640</v>
          </cell>
          <cell r="F6">
            <v>264</v>
          </cell>
          <cell r="G6">
            <v>16195691</v>
          </cell>
        </row>
        <row r="7">
          <cell r="A7" t="str">
            <v>únor</v>
          </cell>
          <cell r="C7">
            <v>15008874</v>
          </cell>
          <cell r="D7">
            <v>3162499</v>
          </cell>
          <cell r="E7">
            <v>113006</v>
          </cell>
          <cell r="F7">
            <v>339</v>
          </cell>
          <cell r="G7">
            <v>18284718</v>
          </cell>
        </row>
        <row r="8">
          <cell r="A8" t="str">
            <v>březen</v>
          </cell>
          <cell r="C8">
            <v>16230210</v>
          </cell>
          <cell r="D8">
            <v>2891676</v>
          </cell>
          <cell r="E8">
            <v>112447</v>
          </cell>
          <cell r="F8">
            <v>293</v>
          </cell>
          <cell r="G8">
            <v>19234626</v>
          </cell>
        </row>
        <row r="9">
          <cell r="A9" t="str">
            <v>duben</v>
          </cell>
          <cell r="C9">
            <v>15021390</v>
          </cell>
          <cell r="D9">
            <v>2391124</v>
          </cell>
          <cell r="E9">
            <v>129144</v>
          </cell>
          <cell r="F9">
            <v>324</v>
          </cell>
          <cell r="G9">
            <v>17541982</v>
          </cell>
        </row>
        <row r="10">
          <cell r="A10" t="str">
            <v>květen</v>
          </cell>
          <cell r="C10">
            <v>13904512</v>
          </cell>
          <cell r="D10">
            <v>2152530</v>
          </cell>
          <cell r="E10">
            <v>121080</v>
          </cell>
          <cell r="F10">
            <v>303</v>
          </cell>
          <cell r="G10">
            <v>16178425</v>
          </cell>
        </row>
        <row r="11">
          <cell r="A11" t="str">
            <v>červen</v>
          </cell>
          <cell r="C11">
            <v>17358158</v>
          </cell>
          <cell r="D11">
            <v>2012527</v>
          </cell>
          <cell r="E11">
            <v>121770</v>
          </cell>
          <cell r="F11">
            <v>320</v>
          </cell>
          <cell r="G11">
            <v>19492775</v>
          </cell>
        </row>
        <row r="12">
          <cell r="A12" t="str">
            <v>červenec</v>
          </cell>
          <cell r="C12">
            <v>12594438</v>
          </cell>
          <cell r="D12">
            <v>1917453</v>
          </cell>
          <cell r="E12">
            <v>121725</v>
          </cell>
          <cell r="F12">
            <v>319</v>
          </cell>
          <cell r="G12">
            <v>14633935</v>
          </cell>
        </row>
        <row r="13">
          <cell r="A13" t="str">
            <v>srpen</v>
          </cell>
          <cell r="C13">
            <v>15064300</v>
          </cell>
          <cell r="D13">
            <v>1888830</v>
          </cell>
          <cell r="E13">
            <v>120744</v>
          </cell>
          <cell r="F13">
            <v>335</v>
          </cell>
          <cell r="G13">
            <v>17074209</v>
          </cell>
        </row>
        <row r="14">
          <cell r="A14" t="str">
            <v>září</v>
          </cell>
          <cell r="C14">
            <v>15215818</v>
          </cell>
          <cell r="D14">
            <v>1889484</v>
          </cell>
          <cell r="E14">
            <v>121405</v>
          </cell>
          <cell r="F14">
            <v>298711</v>
          </cell>
          <cell r="G14">
            <v>17525418</v>
          </cell>
        </row>
        <row r="15">
          <cell r="A15" t="str">
            <v>říjen</v>
          </cell>
          <cell r="C15">
            <v>15199199</v>
          </cell>
          <cell r="D15">
            <v>2026836</v>
          </cell>
          <cell r="E15">
            <v>124289</v>
          </cell>
          <cell r="F15">
            <v>7562</v>
          </cell>
          <cell r="G15">
            <v>17357886</v>
          </cell>
        </row>
        <row r="16">
          <cell r="A16" t="str">
            <v>listopad</v>
          </cell>
          <cell r="C16">
            <v>15423191</v>
          </cell>
          <cell r="D16">
            <v>2320464</v>
          </cell>
          <cell r="E16">
            <v>112984</v>
          </cell>
          <cell r="F16">
            <v>5909</v>
          </cell>
          <cell r="G16">
            <v>17862548</v>
          </cell>
        </row>
        <row r="17">
          <cell r="A17" t="str">
            <v>prosinec</v>
          </cell>
          <cell r="C17">
            <v>17328192</v>
          </cell>
          <cell r="D17">
            <v>2292284</v>
          </cell>
          <cell r="E17">
            <v>130409</v>
          </cell>
          <cell r="F17">
            <v>5721</v>
          </cell>
          <cell r="G17">
            <v>19756606</v>
          </cell>
        </row>
        <row r="18">
          <cell r="A18">
            <v>2001</v>
          </cell>
        </row>
        <row r="19">
          <cell r="A19" t="str">
            <v>leden</v>
          </cell>
          <cell r="C19">
            <v>14754868</v>
          </cell>
          <cell r="D19">
            <v>2372273</v>
          </cell>
          <cell r="E19">
            <v>98912</v>
          </cell>
          <cell r="F19">
            <v>7149</v>
          </cell>
          <cell r="G19">
            <v>17233202</v>
          </cell>
        </row>
        <row r="20">
          <cell r="A20" t="str">
            <v>únor</v>
          </cell>
          <cell r="C20">
            <v>14771527</v>
          </cell>
          <cell r="D20">
            <v>2806783</v>
          </cell>
          <cell r="E20">
            <v>126779</v>
          </cell>
          <cell r="F20">
            <v>7535</v>
          </cell>
          <cell r="G20">
            <v>17712624</v>
          </cell>
        </row>
        <row r="21">
          <cell r="A21" t="str">
            <v>březen</v>
          </cell>
          <cell r="C21">
            <v>17754581</v>
          </cell>
          <cell r="D21">
            <v>3034583</v>
          </cell>
          <cell r="E21">
            <v>127584</v>
          </cell>
          <cell r="F21">
            <v>5805</v>
          </cell>
          <cell r="G21">
            <v>20922553</v>
          </cell>
        </row>
        <row r="22">
          <cell r="A22" t="str">
            <v>duben</v>
          </cell>
          <cell r="C22">
            <v>17512742</v>
          </cell>
          <cell r="D22">
            <v>2931296</v>
          </cell>
          <cell r="E22">
            <v>126338</v>
          </cell>
          <cell r="F22">
            <v>4987</v>
          </cell>
          <cell r="G22">
            <v>20575363</v>
          </cell>
        </row>
        <row r="23">
          <cell r="A23" t="str">
            <v>květen</v>
          </cell>
          <cell r="C23">
            <v>14953035</v>
          </cell>
          <cell r="D23">
            <v>2525155</v>
          </cell>
          <cell r="E23">
            <v>125582</v>
          </cell>
          <cell r="F23">
            <v>5132</v>
          </cell>
          <cell r="G23">
            <v>17608904</v>
          </cell>
        </row>
        <row r="24">
          <cell r="A24" t="str">
            <v>červen</v>
          </cell>
          <cell r="C24">
            <v>18735700</v>
          </cell>
          <cell r="D24">
            <v>2286838</v>
          </cell>
          <cell r="E24">
            <v>127968</v>
          </cell>
          <cell r="F24">
            <v>5111</v>
          </cell>
          <cell r="G24">
            <v>21155617</v>
          </cell>
        </row>
        <row r="25">
          <cell r="A25" t="str">
            <v>červenec</v>
          </cell>
          <cell r="C25">
            <v>13626476</v>
          </cell>
          <cell r="D25">
            <v>2165194</v>
          </cell>
          <cell r="E25">
            <v>125153</v>
          </cell>
          <cell r="F25">
            <v>4845</v>
          </cell>
          <cell r="G25">
            <v>15921668</v>
          </cell>
        </row>
        <row r="26">
          <cell r="A26" t="str">
            <v>srpen</v>
          </cell>
          <cell r="C26">
            <v>17431349</v>
          </cell>
          <cell r="D26">
            <v>2021937</v>
          </cell>
          <cell r="E26">
            <v>122883</v>
          </cell>
          <cell r="F26">
            <v>4114</v>
          </cell>
          <cell r="G26">
            <v>19580283</v>
          </cell>
        </row>
        <row r="27">
          <cell r="A27" t="str">
            <v>září</v>
          </cell>
          <cell r="C27">
            <v>15037892</v>
          </cell>
          <cell r="D27">
            <v>2031245</v>
          </cell>
          <cell r="E27">
            <v>127326</v>
          </cell>
          <cell r="F27">
            <v>-41771</v>
          </cell>
          <cell r="G27">
            <v>17154692</v>
          </cell>
        </row>
        <row r="28">
          <cell r="A28" t="str">
            <v>říjen</v>
          </cell>
          <cell r="C28">
            <v>16335061</v>
          </cell>
          <cell r="D28">
            <v>2263029</v>
          </cell>
          <cell r="E28">
            <v>137605</v>
          </cell>
          <cell r="F28">
            <v>419</v>
          </cell>
          <cell r="G28">
            <v>18736114</v>
          </cell>
        </row>
        <row r="29">
          <cell r="A29" t="str">
            <v>listopad</v>
          </cell>
          <cell r="C29">
            <v>17947181</v>
          </cell>
          <cell r="D29">
            <v>2630183</v>
          </cell>
          <cell r="E29">
            <v>131037</v>
          </cell>
          <cell r="F29">
            <v>372</v>
          </cell>
          <cell r="G29">
            <v>20708773</v>
          </cell>
        </row>
        <row r="30">
          <cell r="A30" t="str">
            <v>prosinec</v>
          </cell>
          <cell r="C30">
            <v>17253299</v>
          </cell>
          <cell r="D30">
            <v>2517025</v>
          </cell>
          <cell r="E30">
            <v>135166</v>
          </cell>
          <cell r="F30">
            <v>324</v>
          </cell>
          <cell r="G30">
            <v>19905814</v>
          </cell>
        </row>
        <row r="31">
          <cell r="A31">
            <v>2002</v>
          </cell>
        </row>
        <row r="32">
          <cell r="A32" t="str">
            <v>leden</v>
          </cell>
          <cell r="C32">
            <v>0</v>
          </cell>
          <cell r="D32">
            <v>2815789</v>
          </cell>
          <cell r="E32">
            <v>0</v>
          </cell>
          <cell r="F32">
            <v>0</v>
          </cell>
          <cell r="G32">
            <v>2815789</v>
          </cell>
        </row>
        <row r="33">
          <cell r="A33" t="str">
            <v>únor</v>
          </cell>
          <cell r="C33">
            <v>0</v>
          </cell>
          <cell r="D33">
            <v>3134150</v>
          </cell>
          <cell r="E33">
            <v>0</v>
          </cell>
          <cell r="F33">
            <v>0</v>
          </cell>
          <cell r="G33">
            <v>37197159</v>
          </cell>
        </row>
        <row r="34">
          <cell r="A34" t="str">
            <v>březen</v>
          </cell>
          <cell r="C34">
            <v>18797138</v>
          </cell>
          <cell r="D34">
            <v>3051650</v>
          </cell>
          <cell r="E34">
            <v>139756</v>
          </cell>
          <cell r="F34">
            <v>372</v>
          </cell>
          <cell r="G34">
            <v>21988916</v>
          </cell>
        </row>
        <row r="35">
          <cell r="A35" t="str">
            <v>duben</v>
          </cell>
          <cell r="C35">
            <v>17590630</v>
          </cell>
          <cell r="D35">
            <v>3015725</v>
          </cell>
          <cell r="E35">
            <v>139591</v>
          </cell>
          <cell r="F35">
            <v>360</v>
          </cell>
          <cell r="G35">
            <v>20746306</v>
          </cell>
        </row>
        <row r="36">
          <cell r="A36" t="str">
            <v>květen</v>
          </cell>
          <cell r="C36">
            <v>17487101</v>
          </cell>
          <cell r="D36">
            <v>2837643</v>
          </cell>
          <cell r="E36">
            <v>139960</v>
          </cell>
          <cell r="F36">
            <v>361</v>
          </cell>
          <cell r="G36">
            <v>20465065</v>
          </cell>
        </row>
        <row r="37">
          <cell r="A37" t="str">
            <v>červen</v>
          </cell>
          <cell r="C37">
            <v>17518601</v>
          </cell>
          <cell r="D37">
            <v>2500499</v>
          </cell>
          <cell r="E37">
            <v>130939</v>
          </cell>
          <cell r="F37">
            <v>366</v>
          </cell>
          <cell r="G37">
            <v>20150405</v>
          </cell>
        </row>
        <row r="38">
          <cell r="A38" t="str">
            <v>červenec</v>
          </cell>
          <cell r="C38">
            <v>16114702</v>
          </cell>
          <cell r="D38">
            <v>2422749</v>
          </cell>
          <cell r="E38">
            <v>139078</v>
          </cell>
          <cell r="F38">
            <v>368</v>
          </cell>
          <cell r="G38">
            <v>18676897</v>
          </cell>
        </row>
        <row r="39">
          <cell r="A39" t="str">
            <v>srpen</v>
          </cell>
          <cell r="C39">
            <v>17508857</v>
          </cell>
          <cell r="D39">
            <v>2321092</v>
          </cell>
          <cell r="E39">
            <v>135599</v>
          </cell>
          <cell r="F39">
            <v>355</v>
          </cell>
          <cell r="G39">
            <v>19965903</v>
          </cell>
        </row>
        <row r="40">
          <cell r="A40" t="str">
            <v>září</v>
          </cell>
          <cell r="C40">
            <v>17493582</v>
          </cell>
          <cell r="D40">
            <v>2341299</v>
          </cell>
          <cell r="E40">
            <v>135879</v>
          </cell>
          <cell r="F40">
            <v>364</v>
          </cell>
          <cell r="G40">
            <v>19971124</v>
          </cell>
        </row>
        <row r="41">
          <cell r="A41" t="str">
            <v>říjen</v>
          </cell>
          <cell r="C41">
            <v>17650263</v>
          </cell>
          <cell r="D41">
            <v>2536149</v>
          </cell>
          <cell r="E41">
            <v>141096</v>
          </cell>
          <cell r="F41">
            <v>373</v>
          </cell>
          <cell r="G41">
            <v>20327881</v>
          </cell>
        </row>
        <row r="42">
          <cell r="A42" t="str">
            <v>listopad</v>
          </cell>
          <cell r="C42">
            <v>17653086</v>
          </cell>
          <cell r="D42">
            <v>2939332</v>
          </cell>
          <cell r="E42">
            <v>138969</v>
          </cell>
          <cell r="F42">
            <v>360</v>
          </cell>
          <cell r="G42">
            <v>20731747</v>
          </cell>
        </row>
        <row r="43">
          <cell r="A43" t="str">
            <v>prosinec</v>
          </cell>
          <cell r="C43">
            <v>16640893.239589989</v>
          </cell>
          <cell r="D43">
            <v>2692965.8113300018</v>
          </cell>
          <cell r="E43">
            <v>141143.72986000008</v>
          </cell>
          <cell r="F43">
            <v>379.28999999999996</v>
          </cell>
          <cell r="G43">
            <v>19475382.070779979</v>
          </cell>
        </row>
        <row r="44">
          <cell r="A44">
            <v>2003</v>
          </cell>
        </row>
        <row r="45">
          <cell r="A45" t="str">
            <v>leden</v>
          </cell>
          <cell r="C45">
            <v>20307477.36854</v>
          </cell>
          <cell r="D45">
            <v>2923288.8510000003</v>
          </cell>
          <cell r="E45">
            <v>120367.94</v>
          </cell>
          <cell r="F45">
            <v>355.74599999999998</v>
          </cell>
          <cell r="G45">
            <v>23351489.905540001</v>
          </cell>
        </row>
        <row r="46">
          <cell r="A46" t="str">
            <v>únor</v>
          </cell>
          <cell r="C46">
            <v>18253076.247310001</v>
          </cell>
          <cell r="D46">
            <v>3170926.8940000008</v>
          </cell>
          <cell r="E46">
            <v>141783.41200000001</v>
          </cell>
          <cell r="F46">
            <v>420.24599999999998</v>
          </cell>
          <cell r="G46">
            <v>21566206.799310002</v>
          </cell>
        </row>
        <row r="47">
          <cell r="A47" t="str">
            <v>březen</v>
          </cell>
          <cell r="C47">
            <v>16719334.213199995</v>
          </cell>
          <cell r="D47">
            <v>3543670.3500000015</v>
          </cell>
          <cell r="E47">
            <v>136554.89809999999</v>
          </cell>
          <cell r="F47">
            <v>439.08999999999992</v>
          </cell>
          <cell r="G47">
            <v>20399998.551300004</v>
          </cell>
        </row>
        <row r="48">
          <cell r="A48" t="str">
            <v>duben</v>
          </cell>
          <cell r="C48">
            <v>20654089.720979996</v>
          </cell>
          <cell r="D48">
            <v>3787676.2989999969</v>
          </cell>
          <cell r="E48">
            <v>137824.31959000003</v>
          </cell>
          <cell r="F48">
            <v>469.43299999999999</v>
          </cell>
          <cell r="G48">
            <v>24580059.772569984</v>
          </cell>
        </row>
        <row r="49">
          <cell r="A49" t="str">
            <v>květen</v>
          </cell>
          <cell r="C49">
            <v>15413260.273670003</v>
          </cell>
          <cell r="D49">
            <v>2864029.9110000003</v>
          </cell>
          <cell r="E49">
            <v>137062.31212999998</v>
          </cell>
          <cell r="F49">
            <v>560.96399999999994</v>
          </cell>
          <cell r="G49">
            <v>18414913.460799992</v>
          </cell>
        </row>
        <row r="50">
          <cell r="A50" t="str">
            <v>červen</v>
          </cell>
          <cell r="C50">
            <v>18189543.018080011</v>
          </cell>
          <cell r="D50">
            <v>2553960.7159999982</v>
          </cell>
          <cell r="E50">
            <v>139886.07333000004</v>
          </cell>
          <cell r="F50">
            <v>450.48500000000013</v>
          </cell>
          <cell r="G50">
            <v>20883840.292410016</v>
          </cell>
        </row>
        <row r="51">
          <cell r="A51" t="str">
            <v>červenec</v>
          </cell>
          <cell r="C51">
            <v>18151763.799689993</v>
          </cell>
          <cell r="D51">
            <v>2462075.2360000014</v>
          </cell>
          <cell r="E51">
            <v>136362.59100999997</v>
          </cell>
          <cell r="F51">
            <v>533.90200000000004</v>
          </cell>
          <cell r="G51">
            <v>20750735.528699994</v>
          </cell>
        </row>
        <row r="52">
          <cell r="A52" t="str">
            <v>srpen</v>
          </cell>
          <cell r="C52">
            <v>18155272.432750002</v>
          </cell>
          <cell r="D52">
            <v>2373802.506000001</v>
          </cell>
          <cell r="E52">
            <v>136862.27678000007</v>
          </cell>
          <cell r="F52">
            <v>441.55000000000018</v>
          </cell>
          <cell r="G52">
            <v>20666378.76553002</v>
          </cell>
        </row>
        <row r="53">
          <cell r="A53" t="str">
            <v>září</v>
          </cell>
          <cell r="C53">
            <v>18209413.556230009</v>
          </cell>
          <cell r="D53">
            <v>2389480.0289999992</v>
          </cell>
          <cell r="E53">
            <v>136473.89757999987</v>
          </cell>
          <cell r="F53">
            <v>478.76199999999972</v>
          </cell>
          <cell r="G53">
            <v>20735846.244809985</v>
          </cell>
        </row>
        <row r="54">
          <cell r="A54" t="str">
            <v>říjen</v>
          </cell>
          <cell r="C54">
            <v>19571323.359310001</v>
          </cell>
          <cell r="D54">
            <v>2553415.5999999978</v>
          </cell>
          <cell r="E54">
            <v>137073.54605</v>
          </cell>
          <cell r="F54">
            <v>462.95600000000013</v>
          </cell>
          <cell r="G54">
            <v>22262275.461360008</v>
          </cell>
        </row>
        <row r="55">
          <cell r="A55" t="str">
            <v>listopad</v>
          </cell>
          <cell r="C55">
            <v>17114880.043719977</v>
          </cell>
          <cell r="D55">
            <v>2942852.1110000052</v>
          </cell>
          <cell r="E55">
            <v>139183.36452000006</v>
          </cell>
          <cell r="F55">
            <v>465.49200000000019</v>
          </cell>
          <cell r="G55">
            <v>20197381.011239946</v>
          </cell>
        </row>
        <row r="56">
          <cell r="A56" t="str">
            <v>prosinec</v>
          </cell>
          <cell r="C56">
            <v>19583842.670489997</v>
          </cell>
          <cell r="D56">
            <v>2741379.1319999956</v>
          </cell>
          <cell r="E56">
            <v>142200</v>
          </cell>
          <cell r="F56">
            <v>512.03799999999956</v>
          </cell>
          <cell r="G56">
            <v>22467933.840490013</v>
          </cell>
        </row>
        <row r="57">
          <cell r="A57">
            <v>2004</v>
          </cell>
        </row>
        <row r="58">
          <cell r="A58" t="str">
            <v>leden</v>
          </cell>
          <cell r="C58">
            <v>17549462.870850001</v>
          </cell>
          <cell r="D58">
            <v>2965214.034</v>
          </cell>
          <cell r="E58">
            <v>107018.228</v>
          </cell>
          <cell r="F58">
            <v>459.69000000000005</v>
          </cell>
          <cell r="G58">
            <v>20622154.82285</v>
          </cell>
        </row>
        <row r="59">
          <cell r="A59" t="str">
            <v>únor</v>
          </cell>
          <cell r="C59">
            <v>18617706.832200002</v>
          </cell>
          <cell r="D59">
            <v>2775856.8629999999</v>
          </cell>
          <cell r="E59">
            <v>142112.93259000001</v>
          </cell>
          <cell r="F59">
            <v>457.71799999999996</v>
          </cell>
          <cell r="G59">
            <v>21536134.345790002</v>
          </cell>
        </row>
        <row r="60">
          <cell r="A60" t="str">
            <v>březen</v>
          </cell>
          <cell r="C60">
            <v>18775235.22947</v>
          </cell>
          <cell r="D60">
            <v>2783131.3010000009</v>
          </cell>
          <cell r="E60">
            <v>141120.61961999998</v>
          </cell>
          <cell r="F60">
            <v>363.63599999999985</v>
          </cell>
          <cell r="G60">
            <v>21699850.786090001</v>
          </cell>
        </row>
        <row r="61">
          <cell r="A61" t="str">
            <v>duben</v>
          </cell>
          <cell r="C61">
            <v>20147613.122809991</v>
          </cell>
          <cell r="D61">
            <v>2683860.3439999986</v>
          </cell>
          <cell r="E61">
            <v>143483.41590999998</v>
          </cell>
          <cell r="F61">
            <v>467.85599999999999</v>
          </cell>
          <cell r="G61">
            <v>22975424.738719985</v>
          </cell>
        </row>
        <row r="62">
          <cell r="A62" t="str">
            <v>květen</v>
          </cell>
          <cell r="C62">
            <v>17715905.030780002</v>
          </cell>
          <cell r="D62">
            <v>2381824.5490000006</v>
          </cell>
          <cell r="E62">
            <v>145490.47180000006</v>
          </cell>
          <cell r="F62">
            <v>409.84899999999993</v>
          </cell>
          <cell r="G62">
            <v>20243629.900580004</v>
          </cell>
        </row>
        <row r="63">
          <cell r="A63" t="str">
            <v>červen</v>
          </cell>
          <cell r="C63">
            <v>21415298.577890009</v>
          </cell>
          <cell r="D63">
            <v>2419441.5519999992</v>
          </cell>
          <cell r="E63">
            <v>141453.14428999997</v>
          </cell>
          <cell r="F63">
            <v>421.03999999999996</v>
          </cell>
          <cell r="G63">
            <v>23976614.314180017</v>
          </cell>
        </row>
        <row r="64">
          <cell r="A64" t="str">
            <v>červenec</v>
          </cell>
          <cell r="C64">
            <v>16324204.11830999</v>
          </cell>
          <cell r="D64">
            <v>2267556.6310000047</v>
          </cell>
          <cell r="E64">
            <v>141443.89734000002</v>
          </cell>
          <cell r="F64">
            <v>416.46200000000044</v>
          </cell>
          <cell r="G64">
            <v>18733621.108649969</v>
          </cell>
        </row>
        <row r="65">
          <cell r="A65" t="str">
            <v>srpen</v>
          </cell>
          <cell r="C65">
            <v>18874933.298160002</v>
          </cell>
          <cell r="D65">
            <v>2116567.3739999942</v>
          </cell>
          <cell r="E65">
            <v>140349.82964999997</v>
          </cell>
          <cell r="F65">
            <v>408.94799999999987</v>
          </cell>
          <cell r="G65">
            <v>21132259.449810028</v>
          </cell>
        </row>
        <row r="66">
          <cell r="A66" t="str">
            <v>září</v>
          </cell>
          <cell r="C66">
            <v>18995165.184590012</v>
          </cell>
          <cell r="D66">
            <v>2125165.688000001</v>
          </cell>
          <cell r="E66">
            <v>141310.27484999993</v>
          </cell>
          <cell r="F66">
            <v>404.13999999999987</v>
          </cell>
          <cell r="G66">
            <v>21262045.287439972</v>
          </cell>
        </row>
        <row r="67">
          <cell r="A67" t="str">
            <v>říjen</v>
          </cell>
          <cell r="C67">
            <v>19001396.146979988</v>
          </cell>
          <cell r="D67">
            <v>2176054.3139999993</v>
          </cell>
          <cell r="E67">
            <v>141620.83721000003</v>
          </cell>
          <cell r="F67">
            <v>435.01800000000003</v>
          </cell>
          <cell r="G67">
            <v>21319506.316190004</v>
          </cell>
        </row>
        <row r="68">
          <cell r="A68" t="str">
            <v>listopad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 t="str">
            <v>prosinec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</row>
        <row r="70">
          <cell r="A70">
            <v>2005</v>
          </cell>
        </row>
        <row r="71">
          <cell r="A71" t="str">
            <v>Zdroj: Bilance dávkových výdajů ČSSZ</v>
          </cell>
          <cell r="C71">
            <v>20642057.208190002</v>
          </cell>
          <cell r="D71">
            <v>2678014.4569999995</v>
          </cell>
          <cell r="E71">
            <v>124331.95299999999</v>
          </cell>
          <cell r="F71">
            <v>399.04700000000003</v>
          </cell>
          <cell r="G71">
            <v>23444802.66519</v>
          </cell>
        </row>
        <row r="72">
          <cell r="A72" t="str">
            <v>únor</v>
          </cell>
          <cell r="C72">
            <v>20130446.931089997</v>
          </cell>
          <cell r="D72">
            <v>2736268.0900000008</v>
          </cell>
          <cell r="E72">
            <v>141771.29577000003</v>
          </cell>
          <cell r="F72">
            <v>398.89599999999996</v>
          </cell>
          <cell r="G72">
            <v>23008885.212859999</v>
          </cell>
        </row>
        <row r="73">
          <cell r="A73" t="str">
            <v>březen</v>
          </cell>
          <cell r="C73">
            <v>20220036.614399999</v>
          </cell>
          <cell r="D73">
            <v>3204086.7919999994</v>
          </cell>
          <cell r="E73">
            <v>145171.39246</v>
          </cell>
          <cell r="F73">
            <v>299.0920000000001</v>
          </cell>
          <cell r="G73">
            <v>23569593.890859991</v>
          </cell>
        </row>
        <row r="74">
          <cell r="A74" t="str">
            <v>duben</v>
          </cell>
          <cell r="C74">
            <v>20256935.380070008</v>
          </cell>
          <cell r="D74">
            <v>3584543.5420000013</v>
          </cell>
          <cell r="E74">
            <v>139563.87510999996</v>
          </cell>
          <cell r="F74">
            <v>359.01699999999983</v>
          </cell>
          <cell r="G74">
            <v>23981401.814180017</v>
          </cell>
        </row>
        <row r="75">
          <cell r="A75" t="str">
            <v>květen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A76" t="str">
            <v>červen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A77" t="str">
            <v>červenec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A78" t="str">
            <v>srpen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</row>
        <row r="79">
          <cell r="A79" t="str">
            <v>září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 t="str">
            <v>říjen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A81" t="str">
            <v>listopad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A82" t="str">
            <v>prosinec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4">
          <cell r="A84" t="str">
            <v>Zdroj: Bilance dávkových výdajů ČSSZ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pis"/>
      <sheetName val="PROPL_DNY_N"/>
      <sheetName val="PROPL_DNY_P"/>
      <sheetName val="PROPL_DNY_R"/>
      <sheetName val="PROPL_DNY_Rc"/>
      <sheetName val="nemDNY"/>
    </sheetNames>
    <definedNames>
      <definedName name="PROPL_N" refersTo="='PROPL_DNY_N'!$A$1:$E$65536"/>
    </definedNames>
    <sheetDataSet>
      <sheetData sheetId="0" refreshError="1"/>
      <sheetData sheetId="1">
        <row r="2">
          <cell r="A2" t="str">
            <v>Počet proplacených dnů v jednotlivých měsících - nemocenské</v>
          </cell>
        </row>
        <row r="4">
          <cell r="B4" t="str">
            <v>Velké</v>
          </cell>
          <cell r="C4" t="str">
            <v xml:space="preserve">Malé </v>
          </cell>
        </row>
        <row r="5">
          <cell r="A5" t="str">
            <v>Měsíc</v>
          </cell>
          <cell r="B5" t="str">
            <v>organizace</v>
          </cell>
          <cell r="C5" t="str">
            <v>organizace</v>
          </cell>
          <cell r="D5" t="str">
            <v>OSVČ</v>
          </cell>
          <cell r="E5" t="str">
            <v>Celkem</v>
          </cell>
        </row>
        <row r="7">
          <cell r="A7">
            <v>1997</v>
          </cell>
        </row>
        <row r="8">
          <cell r="A8" t="str">
            <v>leden</v>
          </cell>
          <cell r="B8">
            <v>8041750</v>
          </cell>
          <cell r="C8">
            <v>1685437</v>
          </cell>
          <cell r="D8">
            <v>344780</v>
          </cell>
          <cell r="E8">
            <v>10071967</v>
          </cell>
        </row>
        <row r="9">
          <cell r="A9" t="str">
            <v>únor</v>
          </cell>
          <cell r="B9">
            <v>8722212</v>
          </cell>
          <cell r="C9">
            <v>2215318</v>
          </cell>
          <cell r="D9">
            <v>453648</v>
          </cell>
          <cell r="E9">
            <v>11391178</v>
          </cell>
        </row>
        <row r="10">
          <cell r="A10" t="str">
            <v>březen</v>
          </cell>
          <cell r="B10">
            <v>10289218</v>
          </cell>
          <cell r="C10">
            <v>2307271</v>
          </cell>
          <cell r="D10">
            <v>462604</v>
          </cell>
          <cell r="E10">
            <v>13059093</v>
          </cell>
        </row>
        <row r="11">
          <cell r="A11" t="str">
            <v>duben</v>
          </cell>
          <cell r="B11">
            <v>8813906</v>
          </cell>
          <cell r="C11">
            <v>2029218</v>
          </cell>
          <cell r="D11">
            <v>435974</v>
          </cell>
          <cell r="E11">
            <v>11279098</v>
          </cell>
        </row>
        <row r="12">
          <cell r="A12" t="str">
            <v>květen</v>
          </cell>
          <cell r="B12">
            <v>7440600</v>
          </cell>
          <cell r="C12">
            <v>1744277</v>
          </cell>
          <cell r="D12">
            <v>361913</v>
          </cell>
          <cell r="E12">
            <v>9546790</v>
          </cell>
        </row>
        <row r="13">
          <cell r="A13" t="str">
            <v>červen</v>
          </cell>
          <cell r="B13">
            <v>6468206</v>
          </cell>
          <cell r="C13">
            <v>1602632</v>
          </cell>
          <cell r="D13">
            <v>328219</v>
          </cell>
          <cell r="E13">
            <v>8399057</v>
          </cell>
        </row>
        <row r="14">
          <cell r="A14" t="str">
            <v>červenec</v>
          </cell>
          <cell r="B14">
            <v>6251420</v>
          </cell>
          <cell r="C14">
            <v>1434202</v>
          </cell>
          <cell r="D14">
            <v>279949</v>
          </cell>
          <cell r="E14">
            <v>7965571</v>
          </cell>
        </row>
        <row r="15">
          <cell r="A15" t="str">
            <v>srpen</v>
          </cell>
          <cell r="B15">
            <v>5692544</v>
          </cell>
          <cell r="C15">
            <v>1359503</v>
          </cell>
          <cell r="D15">
            <v>262679</v>
          </cell>
          <cell r="E15">
            <v>7314726</v>
          </cell>
        </row>
        <row r="16">
          <cell r="A16" t="str">
            <v>září</v>
          </cell>
          <cell r="B16">
            <v>5761518</v>
          </cell>
          <cell r="C16">
            <v>1380831</v>
          </cell>
          <cell r="D16">
            <v>256369</v>
          </cell>
          <cell r="E16">
            <v>7398718</v>
          </cell>
        </row>
        <row r="17">
          <cell r="A17" t="str">
            <v>říjen</v>
          </cell>
          <cell r="B17">
            <v>6409668</v>
          </cell>
          <cell r="C17">
            <v>1537808</v>
          </cell>
          <cell r="D17">
            <v>283788</v>
          </cell>
          <cell r="E17">
            <v>8231264</v>
          </cell>
        </row>
        <row r="18">
          <cell r="A18" t="str">
            <v>listopad</v>
          </cell>
          <cell r="B18">
            <v>7208122</v>
          </cell>
          <cell r="C18">
            <v>1767185</v>
          </cell>
          <cell r="D18">
            <v>312243</v>
          </cell>
          <cell r="E18">
            <v>9287550</v>
          </cell>
        </row>
        <row r="19">
          <cell r="A19" t="str">
            <v>prosinec</v>
          </cell>
          <cell r="B19">
            <v>7334042</v>
          </cell>
          <cell r="C19">
            <v>1785008</v>
          </cell>
          <cell r="D19">
            <v>342080</v>
          </cell>
          <cell r="E19">
            <v>9461130</v>
          </cell>
        </row>
        <row r="20">
          <cell r="A20">
            <v>1998</v>
          </cell>
        </row>
        <row r="21">
          <cell r="A21" t="str">
            <v>leden</v>
          </cell>
          <cell r="B21">
            <v>7078022</v>
          </cell>
          <cell r="C21">
            <v>1715931</v>
          </cell>
          <cell r="D21">
            <v>349101</v>
          </cell>
          <cell r="E21">
            <v>9143054</v>
          </cell>
        </row>
        <row r="22">
          <cell r="A22" t="str">
            <v>únor</v>
          </cell>
          <cell r="B22">
            <v>6591729</v>
          </cell>
          <cell r="C22">
            <v>1817211</v>
          </cell>
          <cell r="D22">
            <v>387993</v>
          </cell>
          <cell r="E22">
            <v>8796933</v>
          </cell>
        </row>
        <row r="23">
          <cell r="A23" t="str">
            <v>březen</v>
          </cell>
          <cell r="B23">
            <v>7625471</v>
          </cell>
          <cell r="C23">
            <v>1984705</v>
          </cell>
          <cell r="D23">
            <v>401728</v>
          </cell>
          <cell r="E23">
            <v>10011904</v>
          </cell>
        </row>
        <row r="24">
          <cell r="A24" t="str">
            <v>duben</v>
          </cell>
          <cell r="B24">
            <v>8036262</v>
          </cell>
          <cell r="C24">
            <v>2042114</v>
          </cell>
          <cell r="D24">
            <v>418678</v>
          </cell>
          <cell r="E24">
            <v>10497054</v>
          </cell>
        </row>
        <row r="25">
          <cell r="A25" t="str">
            <v>květen</v>
          </cell>
          <cell r="B25">
            <v>7569921</v>
          </cell>
          <cell r="C25">
            <v>1724680</v>
          </cell>
          <cell r="D25">
            <v>351906</v>
          </cell>
          <cell r="E25">
            <v>9646507</v>
          </cell>
        </row>
        <row r="26">
          <cell r="A26" t="str">
            <v>červen</v>
          </cell>
          <cell r="B26">
            <v>6172786</v>
          </cell>
          <cell r="C26">
            <v>1608222</v>
          </cell>
          <cell r="D26">
            <v>328811</v>
          </cell>
          <cell r="E26">
            <v>8109819</v>
          </cell>
        </row>
        <row r="27">
          <cell r="A27" t="str">
            <v>červenec</v>
          </cell>
          <cell r="B27">
            <v>6181647</v>
          </cell>
          <cell r="C27">
            <v>1486133</v>
          </cell>
          <cell r="D27">
            <v>285328</v>
          </cell>
          <cell r="E27">
            <v>7953108</v>
          </cell>
        </row>
        <row r="28">
          <cell r="A28" t="str">
            <v>srpen</v>
          </cell>
          <cell r="B28">
            <v>5404609</v>
          </cell>
          <cell r="C28">
            <v>1426200</v>
          </cell>
          <cell r="D28">
            <v>272180</v>
          </cell>
          <cell r="E28">
            <v>7102989</v>
          </cell>
        </row>
        <row r="29">
          <cell r="A29" t="str">
            <v>září</v>
          </cell>
          <cell r="B29">
            <v>5375297</v>
          </cell>
          <cell r="C29">
            <v>1467642</v>
          </cell>
          <cell r="D29">
            <v>281994</v>
          </cell>
          <cell r="E29">
            <v>7124933</v>
          </cell>
        </row>
        <row r="30">
          <cell r="A30" t="str">
            <v>říjen</v>
          </cell>
          <cell r="B30">
            <v>5922663</v>
          </cell>
          <cell r="C30">
            <v>1547196</v>
          </cell>
          <cell r="D30">
            <v>282217</v>
          </cell>
          <cell r="E30">
            <v>7752076</v>
          </cell>
        </row>
        <row r="31">
          <cell r="A31" t="str">
            <v>listopad</v>
          </cell>
          <cell r="B31">
            <v>6851000</v>
          </cell>
          <cell r="C31">
            <v>1783505</v>
          </cell>
          <cell r="D31">
            <v>329419</v>
          </cell>
          <cell r="E31">
            <v>8963924</v>
          </cell>
        </row>
        <row r="32">
          <cell r="A32" t="str">
            <v>prosinec</v>
          </cell>
          <cell r="B32">
            <v>6518235</v>
          </cell>
          <cell r="C32">
            <v>1771503</v>
          </cell>
          <cell r="D32">
            <v>343797</v>
          </cell>
          <cell r="E32">
            <v>8633535</v>
          </cell>
        </row>
        <row r="33">
          <cell r="A33">
            <v>1999</v>
          </cell>
        </row>
        <row r="34">
          <cell r="A34" t="str">
            <v>leden</v>
          </cell>
          <cell r="B34">
            <v>6839896</v>
          </cell>
          <cell r="C34">
            <v>1795778</v>
          </cell>
          <cell r="D34">
            <v>376773</v>
          </cell>
          <cell r="E34">
            <v>9012447</v>
          </cell>
        </row>
        <row r="35">
          <cell r="A35" t="str">
            <v>únor</v>
          </cell>
          <cell r="B35">
            <v>7412654</v>
          </cell>
          <cell r="C35">
            <v>2200627</v>
          </cell>
          <cell r="D35">
            <v>451170</v>
          </cell>
          <cell r="E35">
            <v>10064451</v>
          </cell>
        </row>
        <row r="36">
          <cell r="A36" t="str">
            <v>březen</v>
          </cell>
          <cell r="B36">
            <v>10157800</v>
          </cell>
          <cell r="C36">
            <v>2514498</v>
          </cell>
          <cell r="D36">
            <v>508603</v>
          </cell>
          <cell r="E36">
            <v>13180901</v>
          </cell>
        </row>
        <row r="37">
          <cell r="A37" t="str">
            <v>duben</v>
          </cell>
          <cell r="B37">
            <v>7317088</v>
          </cell>
          <cell r="C37">
            <v>2037299</v>
          </cell>
          <cell r="D37">
            <v>445700</v>
          </cell>
          <cell r="E37">
            <v>9800087</v>
          </cell>
        </row>
        <row r="38">
          <cell r="A38" t="str">
            <v>květen</v>
          </cell>
          <cell r="B38">
            <v>6479726</v>
          </cell>
          <cell r="C38">
            <v>1657549</v>
          </cell>
          <cell r="D38">
            <v>359847</v>
          </cell>
          <cell r="E38">
            <v>8497122</v>
          </cell>
        </row>
        <row r="39">
          <cell r="A39" t="str">
            <v>červen</v>
          </cell>
          <cell r="B39">
            <v>5773220</v>
          </cell>
          <cell r="C39">
            <v>1595652</v>
          </cell>
          <cell r="D39">
            <v>325748</v>
          </cell>
          <cell r="E39">
            <v>7694620</v>
          </cell>
        </row>
        <row r="40">
          <cell r="A40" t="str">
            <v>červenec</v>
          </cell>
          <cell r="B40">
            <v>5352393</v>
          </cell>
          <cell r="C40">
            <v>1390471</v>
          </cell>
          <cell r="D40">
            <v>276659</v>
          </cell>
          <cell r="E40">
            <v>7019523</v>
          </cell>
        </row>
        <row r="41">
          <cell r="A41" t="str">
            <v>srpen</v>
          </cell>
          <cell r="B41">
            <v>5931644</v>
          </cell>
          <cell r="C41">
            <v>1359068</v>
          </cell>
          <cell r="D41">
            <v>273067</v>
          </cell>
          <cell r="E41">
            <v>7563779</v>
          </cell>
        </row>
        <row r="42">
          <cell r="A42" t="str">
            <v>září</v>
          </cell>
          <cell r="B42">
            <v>4885551</v>
          </cell>
          <cell r="C42">
            <v>1403691</v>
          </cell>
          <cell r="D42">
            <v>277349</v>
          </cell>
          <cell r="E42">
            <v>6566591</v>
          </cell>
        </row>
        <row r="43">
          <cell r="A43" t="str">
            <v>říjen</v>
          </cell>
          <cell r="B43">
            <v>5248481</v>
          </cell>
          <cell r="C43">
            <v>1437803</v>
          </cell>
          <cell r="D43">
            <v>270904</v>
          </cell>
          <cell r="E43">
            <v>6957188</v>
          </cell>
        </row>
        <row r="44">
          <cell r="A44" t="str">
            <v>listopad</v>
          </cell>
          <cell r="B44">
            <v>6453030</v>
          </cell>
          <cell r="C44">
            <v>1756763</v>
          </cell>
          <cell r="D44">
            <v>321714</v>
          </cell>
          <cell r="E44">
            <v>8531507</v>
          </cell>
        </row>
        <row r="45">
          <cell r="A45" t="str">
            <v>prosinec</v>
          </cell>
          <cell r="B45">
            <v>6660341</v>
          </cell>
          <cell r="C45">
            <v>1796483</v>
          </cell>
          <cell r="D45">
            <v>348738</v>
          </cell>
          <cell r="E45">
            <v>8805562</v>
          </cell>
        </row>
        <row r="46">
          <cell r="A46">
            <v>2000</v>
          </cell>
        </row>
        <row r="47">
          <cell r="A47" t="str">
            <v>leden</v>
          </cell>
          <cell r="B47">
            <v>7477295</v>
          </cell>
          <cell r="C47">
            <v>1934468</v>
          </cell>
          <cell r="D47">
            <v>395791</v>
          </cell>
          <cell r="E47">
            <v>9807554</v>
          </cell>
        </row>
        <row r="48">
          <cell r="A48" t="str">
            <v>únor</v>
          </cell>
          <cell r="B48">
            <v>9976027</v>
          </cell>
          <cell r="C48">
            <v>2808844</v>
          </cell>
          <cell r="D48">
            <v>545823</v>
          </cell>
          <cell r="E48">
            <v>13330694</v>
          </cell>
        </row>
        <row r="49">
          <cell r="A49" t="str">
            <v>březen</v>
          </cell>
          <cell r="B49">
            <v>9078980</v>
          </cell>
          <cell r="C49">
            <v>2411798</v>
          </cell>
          <cell r="D49">
            <v>510054</v>
          </cell>
          <cell r="E49">
            <v>12000832</v>
          </cell>
        </row>
        <row r="50">
          <cell r="A50" t="str">
            <v>duben</v>
          </cell>
          <cell r="B50">
            <v>7380366</v>
          </cell>
          <cell r="C50">
            <v>1997085</v>
          </cell>
          <cell r="D50">
            <v>425889</v>
          </cell>
          <cell r="E50">
            <v>9803340</v>
          </cell>
        </row>
        <row r="51">
          <cell r="A51" t="str">
            <v>květen</v>
          </cell>
          <cell r="B51">
            <v>6868471</v>
          </cell>
          <cell r="C51">
            <v>1708661</v>
          </cell>
          <cell r="D51">
            <v>342603</v>
          </cell>
          <cell r="E51">
            <v>8919735</v>
          </cell>
        </row>
        <row r="52">
          <cell r="A52" t="str">
            <v>červen</v>
          </cell>
          <cell r="B52">
            <v>8361174</v>
          </cell>
          <cell r="C52">
            <v>1690060</v>
          </cell>
          <cell r="D52">
            <v>327009</v>
          </cell>
          <cell r="E52">
            <v>10378243</v>
          </cell>
        </row>
        <row r="53">
          <cell r="A53" t="str">
            <v>červenec</v>
          </cell>
          <cell r="B53">
            <v>5962066</v>
          </cell>
          <cell r="C53">
            <v>1484096</v>
          </cell>
          <cell r="D53">
            <v>283494</v>
          </cell>
          <cell r="E53">
            <v>7729656</v>
          </cell>
        </row>
        <row r="54">
          <cell r="A54" t="str">
            <v>srpen</v>
          </cell>
          <cell r="B54">
            <v>5652227</v>
          </cell>
          <cell r="C54">
            <v>1544547</v>
          </cell>
          <cell r="D54">
            <v>283757</v>
          </cell>
          <cell r="E54">
            <v>7480531</v>
          </cell>
        </row>
        <row r="55">
          <cell r="A55" t="str">
            <v>září</v>
          </cell>
          <cell r="B55">
            <v>5613727</v>
          </cell>
          <cell r="C55">
            <v>1549303</v>
          </cell>
          <cell r="D55">
            <v>281950</v>
          </cell>
          <cell r="E55">
            <v>7444980</v>
          </cell>
        </row>
        <row r="56">
          <cell r="A56" t="str">
            <v>říjen</v>
          </cell>
          <cell r="B56">
            <v>6038434</v>
          </cell>
          <cell r="C56">
            <v>1619413</v>
          </cell>
          <cell r="D56">
            <v>276341</v>
          </cell>
          <cell r="E56">
            <v>7934188</v>
          </cell>
        </row>
        <row r="57">
          <cell r="A57" t="str">
            <v>listopad</v>
          </cell>
          <cell r="B57">
            <v>7116848</v>
          </cell>
          <cell r="C57">
            <v>1914065</v>
          </cell>
          <cell r="D57">
            <v>320840</v>
          </cell>
          <cell r="E57">
            <v>9351753</v>
          </cell>
        </row>
        <row r="58">
          <cell r="A58" t="str">
            <v>prosinec</v>
          </cell>
          <cell r="B58">
            <v>6817214</v>
          </cell>
          <cell r="C58">
            <v>1900208</v>
          </cell>
          <cell r="D58">
            <v>333253</v>
          </cell>
          <cell r="E58">
            <v>9050675</v>
          </cell>
        </row>
        <row r="59">
          <cell r="A59">
            <v>2001</v>
          </cell>
        </row>
        <row r="60">
          <cell r="A60" t="str">
            <v>leden</v>
          </cell>
          <cell r="B60">
            <v>7814388</v>
          </cell>
          <cell r="C60">
            <v>1882745</v>
          </cell>
          <cell r="D60">
            <v>358780</v>
          </cell>
          <cell r="E60">
            <v>10055913</v>
          </cell>
        </row>
        <row r="61">
          <cell r="A61" t="str">
            <v>únor</v>
          </cell>
          <cell r="B61">
            <v>7854212</v>
          </cell>
          <cell r="C61">
            <v>2456008</v>
          </cell>
          <cell r="D61">
            <v>457377</v>
          </cell>
          <cell r="E61">
            <v>10767597</v>
          </cell>
        </row>
        <row r="62">
          <cell r="A62" t="str">
            <v>březen</v>
          </cell>
          <cell r="B62">
            <v>8579751</v>
          </cell>
          <cell r="C62">
            <v>2403143</v>
          </cell>
          <cell r="D62">
            <v>445509</v>
          </cell>
          <cell r="E62">
            <v>11428403</v>
          </cell>
        </row>
        <row r="63">
          <cell r="A63" t="str">
            <v>duben</v>
          </cell>
          <cell r="B63">
            <v>8323151</v>
          </cell>
          <cell r="C63">
            <v>2262406</v>
          </cell>
          <cell r="D63">
            <v>438851</v>
          </cell>
          <cell r="E63">
            <v>11024408</v>
          </cell>
        </row>
        <row r="64">
          <cell r="A64" t="str">
            <v>květen</v>
          </cell>
          <cell r="B64">
            <v>8129342</v>
          </cell>
          <cell r="C64">
            <v>1889511</v>
          </cell>
          <cell r="D64">
            <v>354026</v>
          </cell>
          <cell r="E64">
            <v>10372879</v>
          </cell>
        </row>
        <row r="65">
          <cell r="A65" t="str">
            <v>červen</v>
          </cell>
          <cell r="B65">
            <v>6388154</v>
          </cell>
          <cell r="C65">
            <v>1812261</v>
          </cell>
          <cell r="D65">
            <v>332827</v>
          </cell>
          <cell r="E65">
            <v>8533242</v>
          </cell>
        </row>
        <row r="66">
          <cell r="A66" t="str">
            <v>červenec</v>
          </cell>
          <cell r="B66">
            <v>6096436</v>
          </cell>
          <cell r="C66">
            <v>1590661</v>
          </cell>
          <cell r="D66">
            <v>279913</v>
          </cell>
          <cell r="E66">
            <v>7967010</v>
          </cell>
        </row>
        <row r="67">
          <cell r="A67" t="str">
            <v>srpen</v>
          </cell>
          <cell r="B67">
            <v>5510287</v>
          </cell>
          <cell r="C67">
            <v>1548674</v>
          </cell>
          <cell r="D67">
            <v>275610</v>
          </cell>
          <cell r="E67">
            <v>7334571</v>
          </cell>
        </row>
        <row r="68">
          <cell r="A68" t="str">
            <v>září</v>
          </cell>
          <cell r="B68">
            <v>6759304</v>
          </cell>
          <cell r="C68">
            <v>1561431</v>
          </cell>
          <cell r="D68">
            <v>273038</v>
          </cell>
          <cell r="E68">
            <v>8593773</v>
          </cell>
        </row>
        <row r="69">
          <cell r="A69" t="str">
            <v>říjen</v>
          </cell>
          <cell r="B69">
            <v>6217401</v>
          </cell>
          <cell r="C69">
            <v>1644230</v>
          </cell>
          <cell r="D69">
            <v>270903</v>
          </cell>
          <cell r="E69">
            <v>8132534</v>
          </cell>
        </row>
        <row r="70">
          <cell r="A70" t="str">
            <v>listopad</v>
          </cell>
          <cell r="B70">
            <v>7252487</v>
          </cell>
          <cell r="C70">
            <v>1992128</v>
          </cell>
          <cell r="D70">
            <v>325229</v>
          </cell>
          <cell r="E70">
            <v>9569844</v>
          </cell>
        </row>
        <row r="71">
          <cell r="A71" t="str">
            <v>prosinec</v>
          </cell>
          <cell r="B71">
            <v>7031260</v>
          </cell>
          <cell r="C71">
            <v>2040278</v>
          </cell>
          <cell r="D71">
            <v>335327</v>
          </cell>
          <cell r="E71">
            <v>9406865</v>
          </cell>
        </row>
        <row r="72">
          <cell r="A72">
            <v>2002</v>
          </cell>
        </row>
        <row r="73">
          <cell r="A73" t="str">
            <v>leden</v>
          </cell>
          <cell r="B73">
            <v>8908483</v>
          </cell>
          <cell r="C73">
            <v>2001440</v>
          </cell>
          <cell r="D73">
            <v>363872</v>
          </cell>
          <cell r="E73">
            <v>11273795</v>
          </cell>
        </row>
        <row r="74">
          <cell r="A74" t="str">
            <v>únor</v>
          </cell>
          <cell r="B74">
            <v>8146588</v>
          </cell>
          <cell r="C74">
            <v>2384306</v>
          </cell>
          <cell r="D74">
            <v>440732</v>
          </cell>
          <cell r="E74">
            <v>10971626</v>
          </cell>
        </row>
        <row r="75">
          <cell r="A75" t="str">
            <v>březen</v>
          </cell>
          <cell r="B75">
            <v>8017745</v>
          </cell>
          <cell r="C75">
            <v>2112542</v>
          </cell>
          <cell r="D75">
            <v>402185</v>
          </cell>
          <cell r="E75">
            <v>10532472</v>
          </cell>
        </row>
        <row r="76">
          <cell r="A76" t="str">
            <v>duben</v>
          </cell>
          <cell r="B76">
            <v>7776812</v>
          </cell>
          <cell r="C76">
            <v>2014631</v>
          </cell>
          <cell r="D76">
            <v>385021</v>
          </cell>
          <cell r="E76">
            <v>10176464</v>
          </cell>
        </row>
        <row r="77">
          <cell r="A77" t="str">
            <v>květen</v>
          </cell>
          <cell r="B77">
            <v>7471860</v>
          </cell>
          <cell r="C77">
            <v>1975755</v>
          </cell>
          <cell r="D77">
            <v>349776</v>
          </cell>
          <cell r="E77">
            <v>9797391</v>
          </cell>
        </row>
        <row r="78">
          <cell r="A78" t="str">
            <v>červen</v>
          </cell>
          <cell r="B78">
            <v>6467064</v>
          </cell>
          <cell r="C78">
            <v>1829823</v>
          </cell>
          <cell r="D78">
            <v>327615</v>
          </cell>
          <cell r="E78">
            <v>8624502</v>
          </cell>
        </row>
        <row r="79">
          <cell r="A79" t="str">
            <v>červenec</v>
          </cell>
          <cell r="B79">
            <v>6338799</v>
          </cell>
          <cell r="C79">
            <v>1643684</v>
          </cell>
          <cell r="D79">
            <v>283282</v>
          </cell>
          <cell r="E79">
            <v>8265765</v>
          </cell>
        </row>
        <row r="80">
          <cell r="A80" t="str">
            <v>srpen</v>
          </cell>
          <cell r="B80">
            <v>6344583</v>
          </cell>
          <cell r="C80">
            <v>1620669</v>
          </cell>
          <cell r="D80">
            <v>278735</v>
          </cell>
          <cell r="E80">
            <v>8243987</v>
          </cell>
        </row>
        <row r="81">
          <cell r="A81" t="str">
            <v>září</v>
          </cell>
          <cell r="B81">
            <v>5862025</v>
          </cell>
          <cell r="C81">
            <v>1645366</v>
          </cell>
          <cell r="D81">
            <v>276942</v>
          </cell>
          <cell r="E81">
            <v>7784333</v>
          </cell>
        </row>
        <row r="82">
          <cell r="A82" t="str">
            <v>říjen</v>
          </cell>
          <cell r="B82">
            <v>7023716</v>
          </cell>
          <cell r="C82">
            <v>1797686</v>
          </cell>
          <cell r="D82">
            <v>289055</v>
          </cell>
          <cell r="E82">
            <v>9110457</v>
          </cell>
        </row>
        <row r="83">
          <cell r="A83" t="str">
            <v>listopad</v>
          </cell>
          <cell r="B83">
            <v>7568207</v>
          </cell>
          <cell r="C83">
            <v>2076672</v>
          </cell>
          <cell r="D83">
            <v>330393</v>
          </cell>
          <cell r="E83">
            <v>9975272</v>
          </cell>
        </row>
        <row r="84">
          <cell r="A84" t="str">
            <v>prosinec</v>
          </cell>
          <cell r="B84">
            <v>6860116</v>
          </cell>
          <cell r="C84">
            <v>2006757</v>
          </cell>
          <cell r="D84">
            <v>335719</v>
          </cell>
          <cell r="E84">
            <v>9202592</v>
          </cell>
        </row>
        <row r="85">
          <cell r="A85">
            <v>2003</v>
          </cell>
        </row>
        <row r="86">
          <cell r="A86" t="str">
            <v>leden</v>
          </cell>
          <cell r="B86">
            <v>8006197</v>
          </cell>
          <cell r="C86">
            <v>2024613</v>
          </cell>
          <cell r="D86">
            <v>368759</v>
          </cell>
          <cell r="E86">
            <v>10399569</v>
          </cell>
        </row>
        <row r="87">
          <cell r="A87" t="str">
            <v>únor</v>
          </cell>
          <cell r="B87">
            <v>7752019</v>
          </cell>
          <cell r="C87">
            <v>2480876</v>
          </cell>
          <cell r="D87">
            <v>440375</v>
          </cell>
          <cell r="E87">
            <v>10673270</v>
          </cell>
        </row>
        <row r="88">
          <cell r="A88" t="str">
            <v>březen</v>
          </cell>
          <cell r="B88">
            <v>8696443</v>
          </cell>
          <cell r="C88">
            <v>2617048</v>
          </cell>
          <cell r="D88">
            <v>439039</v>
          </cell>
          <cell r="E88">
            <v>11752530</v>
          </cell>
        </row>
        <row r="89">
          <cell r="A89" t="str">
            <v>duben</v>
          </cell>
          <cell r="B89">
            <v>9246612</v>
          </cell>
          <cell r="C89">
            <v>2662222</v>
          </cell>
          <cell r="D89">
            <v>475757</v>
          </cell>
          <cell r="E89">
            <v>12384591</v>
          </cell>
        </row>
        <row r="90">
          <cell r="A90" t="str">
            <v>květen</v>
          </cell>
          <cell r="B90">
            <v>7128651</v>
          </cell>
          <cell r="C90">
            <v>1945776</v>
          </cell>
          <cell r="D90">
            <v>348886</v>
          </cell>
          <cell r="E90">
            <v>9423313</v>
          </cell>
        </row>
        <row r="91">
          <cell r="A91" t="str">
            <v>červen</v>
          </cell>
          <cell r="B91">
            <v>6169988</v>
          </cell>
          <cell r="C91">
            <v>1841577</v>
          </cell>
          <cell r="D91">
            <v>329853</v>
          </cell>
          <cell r="E91">
            <v>8341418</v>
          </cell>
        </row>
        <row r="92">
          <cell r="A92" t="str">
            <v>červenec</v>
          </cell>
          <cell r="B92">
            <v>5972800</v>
          </cell>
          <cell r="C92">
            <v>1681176</v>
          </cell>
          <cell r="D92">
            <v>290310</v>
          </cell>
          <cell r="E92">
            <v>7944286</v>
          </cell>
        </row>
        <row r="93">
          <cell r="A93" t="str">
            <v>srpen</v>
          </cell>
          <cell r="B93">
            <v>5755573</v>
          </cell>
          <cell r="C93">
            <v>1617843</v>
          </cell>
          <cell r="D93">
            <v>270742</v>
          </cell>
          <cell r="E93">
            <v>7644158</v>
          </cell>
        </row>
        <row r="94">
          <cell r="A94" t="str">
            <v>září</v>
          </cell>
          <cell r="B94">
            <v>5618003</v>
          </cell>
          <cell r="C94">
            <v>1654538</v>
          </cell>
          <cell r="D94">
            <v>280327</v>
          </cell>
          <cell r="E94">
            <v>7552868</v>
          </cell>
        </row>
        <row r="95">
          <cell r="A95" t="str">
            <v>říjen</v>
          </cell>
          <cell r="B95">
            <v>6108997</v>
          </cell>
          <cell r="C95">
            <v>1768280</v>
          </cell>
          <cell r="D95">
            <v>280327</v>
          </cell>
          <cell r="E95">
            <v>8157604</v>
          </cell>
        </row>
        <row r="96">
          <cell r="A96" t="str">
            <v>listopad</v>
          </cell>
          <cell r="B96">
            <v>7132211</v>
          </cell>
          <cell r="C96">
            <v>2056767</v>
          </cell>
          <cell r="D96">
            <v>318016</v>
          </cell>
          <cell r="E96">
            <v>9506994</v>
          </cell>
        </row>
        <row r="97">
          <cell r="A97" t="str">
            <v>prosinec</v>
          </cell>
          <cell r="B97">
            <v>6602507</v>
          </cell>
          <cell r="C97">
            <v>2014986</v>
          </cell>
          <cell r="D97">
            <v>328331</v>
          </cell>
          <cell r="E97">
            <v>8945824</v>
          </cell>
        </row>
        <row r="98">
          <cell r="A98">
            <v>2004</v>
          </cell>
        </row>
        <row r="99">
          <cell r="A99" t="str">
            <v>leden</v>
          </cell>
          <cell r="B99">
            <v>7236985</v>
          </cell>
          <cell r="C99">
            <v>2014136</v>
          </cell>
          <cell r="D99">
            <v>363377</v>
          </cell>
          <cell r="E99">
            <v>9614498</v>
          </cell>
        </row>
        <row r="100">
          <cell r="A100" t="str">
            <v>únor</v>
          </cell>
          <cell r="B100">
            <v>6854516</v>
          </cell>
          <cell r="C100">
            <v>2252945</v>
          </cell>
          <cell r="D100">
            <v>404624</v>
          </cell>
          <cell r="E100">
            <v>9512085</v>
          </cell>
        </row>
        <row r="101">
          <cell r="A101" t="str">
            <v>březen</v>
          </cell>
          <cell r="B101">
            <v>6894918</v>
          </cell>
          <cell r="C101">
            <v>2161063</v>
          </cell>
          <cell r="D101">
            <v>405845</v>
          </cell>
          <cell r="E101">
            <v>9461826</v>
          </cell>
        </row>
        <row r="102">
          <cell r="A102" t="str">
            <v>duben</v>
          </cell>
          <cell r="B102">
            <v>6670559</v>
          </cell>
          <cell r="C102">
            <v>2040959</v>
          </cell>
          <cell r="D102">
            <v>406036</v>
          </cell>
          <cell r="E102">
            <v>9117554</v>
          </cell>
        </row>
        <row r="103">
          <cell r="A103" t="str">
            <v>květen</v>
          </cell>
          <cell r="B103">
            <v>5784019</v>
          </cell>
          <cell r="C103">
            <v>1742812</v>
          </cell>
          <cell r="D103">
            <v>330705</v>
          </cell>
          <cell r="E103">
            <v>7857536</v>
          </cell>
        </row>
        <row r="104">
          <cell r="A104" t="str">
            <v>červen</v>
          </cell>
          <cell r="B104">
            <v>5848448</v>
          </cell>
          <cell r="C104">
            <v>1731506</v>
          </cell>
          <cell r="D104">
            <v>314855</v>
          </cell>
          <cell r="E104">
            <v>7894809</v>
          </cell>
        </row>
        <row r="105">
          <cell r="A105" t="str">
            <v>červenec</v>
          </cell>
          <cell r="B105">
            <v>5447382</v>
          </cell>
          <cell r="C105">
            <v>1539435</v>
          </cell>
          <cell r="D105">
            <v>277004</v>
          </cell>
          <cell r="E105">
            <v>7263821</v>
          </cell>
        </row>
        <row r="106">
          <cell r="A106" t="str">
            <v>srpen</v>
          </cell>
          <cell r="B106">
            <v>5541569</v>
          </cell>
          <cell r="C106">
            <v>1479056</v>
          </cell>
          <cell r="D106">
            <v>263671</v>
          </cell>
          <cell r="E106">
            <v>7284296</v>
          </cell>
        </row>
        <row r="107">
          <cell r="A107" t="str">
            <v>září</v>
          </cell>
          <cell r="B107">
            <v>4908294</v>
          </cell>
          <cell r="C107">
            <v>1500430</v>
          </cell>
          <cell r="D107">
            <v>260695</v>
          </cell>
          <cell r="E107">
            <v>6669419</v>
          </cell>
        </row>
        <row r="108">
          <cell r="A108" t="str">
            <v>říjen</v>
          </cell>
          <cell r="B108">
            <v>5139620</v>
          </cell>
          <cell r="C108">
            <v>1528563</v>
          </cell>
          <cell r="D108">
            <v>249730</v>
          </cell>
          <cell r="E108">
            <v>6917913</v>
          </cell>
        </row>
        <row r="109">
          <cell r="A109" t="str">
            <v>listopad</v>
          </cell>
          <cell r="B109">
            <v>0</v>
          </cell>
          <cell r="C109">
            <v>0</v>
          </cell>
          <cell r="D109">
            <v>275371</v>
          </cell>
          <cell r="E109">
            <v>0</v>
          </cell>
        </row>
        <row r="110">
          <cell r="A110" t="str">
            <v>prosinec</v>
          </cell>
          <cell r="B110">
            <v>0</v>
          </cell>
          <cell r="C110">
            <v>0</v>
          </cell>
          <cell r="D110">
            <v>299426</v>
          </cell>
          <cell r="E110">
            <v>0</v>
          </cell>
        </row>
        <row r="111">
          <cell r="A111">
            <v>2005</v>
          </cell>
        </row>
        <row r="112">
          <cell r="A112" t="str">
            <v>Zdroj: Účetní zprávy ČSSZ</v>
          </cell>
          <cell r="B112">
            <v>6424929</v>
          </cell>
          <cell r="C112">
            <v>1886373</v>
          </cell>
          <cell r="D112">
            <v>332764</v>
          </cell>
          <cell r="E112">
            <v>8644066</v>
          </cell>
        </row>
        <row r="113">
          <cell r="A113" t="str">
            <v>únor</v>
          </cell>
          <cell r="B113">
            <v>6492756</v>
          </cell>
          <cell r="C113">
            <v>2128281</v>
          </cell>
          <cell r="D113">
            <v>362493</v>
          </cell>
          <cell r="E113">
            <v>8983530</v>
          </cell>
        </row>
        <row r="114">
          <cell r="A114" t="str">
            <v>březen</v>
          </cell>
          <cell r="B114">
            <v>7985909</v>
          </cell>
          <cell r="C114">
            <v>2377641</v>
          </cell>
          <cell r="D114">
            <v>387703</v>
          </cell>
          <cell r="E114">
            <v>10751253</v>
          </cell>
        </row>
        <row r="115">
          <cell r="A115" t="str">
            <v>duben</v>
          </cell>
          <cell r="B115">
            <v>9012651</v>
          </cell>
          <cell r="C115">
            <v>2621415</v>
          </cell>
          <cell r="D115">
            <v>441571</v>
          </cell>
          <cell r="E115">
            <v>12075637</v>
          </cell>
        </row>
        <row r="116">
          <cell r="A116" t="str">
            <v>květen</v>
          </cell>
          <cell r="B116">
            <v>6746031</v>
          </cell>
          <cell r="C116">
            <v>1840134</v>
          </cell>
          <cell r="D116">
            <v>331851</v>
          </cell>
          <cell r="E116">
            <v>8918016</v>
          </cell>
        </row>
        <row r="117">
          <cell r="A117" t="str">
            <v>červen</v>
          </cell>
          <cell r="B117">
            <v>0</v>
          </cell>
          <cell r="C117">
            <v>0</v>
          </cell>
          <cell r="E117">
            <v>0</v>
          </cell>
        </row>
        <row r="118">
          <cell r="A118" t="str">
            <v>červenec</v>
          </cell>
          <cell r="B118">
            <v>0</v>
          </cell>
          <cell r="C118">
            <v>0</v>
          </cell>
          <cell r="E118">
            <v>0</v>
          </cell>
        </row>
        <row r="119">
          <cell r="A119" t="str">
            <v>srpen</v>
          </cell>
          <cell r="B119">
            <v>0</v>
          </cell>
          <cell r="C119">
            <v>0</v>
          </cell>
          <cell r="E119">
            <v>0</v>
          </cell>
        </row>
        <row r="120">
          <cell r="A120" t="str">
            <v>září</v>
          </cell>
          <cell r="B120">
            <v>0</v>
          </cell>
          <cell r="C120">
            <v>0</v>
          </cell>
          <cell r="E120">
            <v>0</v>
          </cell>
        </row>
        <row r="121">
          <cell r="A121" t="str">
            <v>říjen</v>
          </cell>
          <cell r="B121">
            <v>0</v>
          </cell>
          <cell r="C121">
            <v>0</v>
          </cell>
          <cell r="E121">
            <v>0</v>
          </cell>
        </row>
        <row r="122">
          <cell r="A122" t="str">
            <v>listopad</v>
          </cell>
          <cell r="B122">
            <v>0</v>
          </cell>
          <cell r="C122">
            <v>0</v>
          </cell>
          <cell r="E122">
            <v>0</v>
          </cell>
        </row>
        <row r="123">
          <cell r="A123" t="str">
            <v>prosinec</v>
          </cell>
          <cell r="B123">
            <v>0</v>
          </cell>
          <cell r="C123">
            <v>0</v>
          </cell>
          <cell r="E123">
            <v>0</v>
          </cell>
        </row>
        <row r="125">
          <cell r="A125" t="str">
            <v>Zdroj: Účetní zprávy ČSSZ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B1:Q25"/>
  <sheetViews>
    <sheetView showGridLines="0" tabSelected="1" zoomScaleNormal="100" zoomScaleSheetLayoutView="100" workbookViewId="0">
      <selection activeCell="D9" sqref="D9"/>
    </sheetView>
  </sheetViews>
  <sheetFormatPr defaultColWidth="9.26953125" defaultRowHeight="13" x14ac:dyDescent="0.3"/>
  <cols>
    <col min="1" max="1" width="2.1796875" style="6" customWidth="1"/>
    <col min="2" max="2" width="19.54296875" style="6" customWidth="1"/>
    <col min="3" max="3" width="9" style="6" customWidth="1"/>
    <col min="4" max="15" width="7.54296875" style="48" customWidth="1"/>
    <col min="16" max="16" width="8.54296875" style="6" customWidth="1"/>
    <col min="17" max="17" width="23.81640625" style="6" customWidth="1"/>
    <col min="18" max="16384" width="9.26953125" style="6"/>
  </cols>
  <sheetData>
    <row r="1" spans="2:17" ht="15" customHeight="1" x14ac:dyDescent="0.3">
      <c r="O1" s="49"/>
      <c r="P1" s="8"/>
      <c r="Q1" s="46" t="s">
        <v>62</v>
      </c>
    </row>
    <row r="2" spans="2:17" ht="15" customHeight="1" x14ac:dyDescent="0.3">
      <c r="O2" s="49"/>
      <c r="P2" s="8"/>
      <c r="Q2" s="47" t="s">
        <v>61</v>
      </c>
    </row>
    <row r="3" spans="2:17" ht="15" customHeight="1" x14ac:dyDescent="0.3">
      <c r="B3" s="167" t="s">
        <v>19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27"/>
      <c r="Q3" s="31"/>
    </row>
    <row r="4" spans="2:17" ht="15" customHeight="1" x14ac:dyDescent="0.3">
      <c r="B4" s="172" t="s">
        <v>26</v>
      </c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28"/>
    </row>
    <row r="5" spans="2:17" ht="15" customHeight="1" x14ac:dyDescent="0.3">
      <c r="B5" s="44"/>
      <c r="C5" s="45"/>
      <c r="D5" s="50"/>
      <c r="E5" s="50"/>
      <c r="F5" s="50"/>
      <c r="G5" s="50"/>
      <c r="H5" s="50"/>
      <c r="I5" s="50"/>
      <c r="J5" s="50"/>
      <c r="K5" s="50"/>
      <c r="L5" s="50"/>
      <c r="M5" s="50"/>
      <c r="N5" s="135"/>
    </row>
    <row r="6" spans="2:17" ht="15" customHeight="1" x14ac:dyDescent="0.3">
      <c r="B6" s="176" t="s">
        <v>39</v>
      </c>
      <c r="C6" s="165" t="s">
        <v>18</v>
      </c>
      <c r="D6" s="169" t="s">
        <v>35</v>
      </c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1"/>
      <c r="P6" s="178" t="s">
        <v>27</v>
      </c>
      <c r="Q6" s="174" t="s">
        <v>40</v>
      </c>
    </row>
    <row r="7" spans="2:17" ht="15" customHeight="1" x14ac:dyDescent="0.3">
      <c r="B7" s="177"/>
      <c r="C7" s="166"/>
      <c r="D7" s="93">
        <v>2012</v>
      </c>
      <c r="E7" s="93">
        <v>2013</v>
      </c>
      <c r="F7" s="93">
        <v>2014</v>
      </c>
      <c r="G7" s="93">
        <v>2015</v>
      </c>
      <c r="H7" s="93">
        <v>2016</v>
      </c>
      <c r="I7" s="93">
        <v>2017</v>
      </c>
      <c r="J7" s="93">
        <v>2018</v>
      </c>
      <c r="K7" s="93">
        <v>2019</v>
      </c>
      <c r="L7" s="93">
        <v>2020</v>
      </c>
      <c r="M7" s="92">
        <v>2021</v>
      </c>
      <c r="N7" s="92">
        <v>2022</v>
      </c>
      <c r="O7" s="92">
        <v>2023</v>
      </c>
      <c r="P7" s="179"/>
      <c r="Q7" s="175"/>
    </row>
    <row r="8" spans="2:17" ht="15" customHeight="1" x14ac:dyDescent="0.3">
      <c r="B8" s="67" t="s">
        <v>51</v>
      </c>
      <c r="C8" s="72"/>
      <c r="D8" s="52"/>
      <c r="E8" s="52"/>
      <c r="F8" s="52"/>
      <c r="G8" s="52"/>
      <c r="H8" s="52"/>
      <c r="I8" s="51"/>
      <c r="J8" s="51"/>
      <c r="K8" s="51"/>
      <c r="L8" s="51"/>
      <c r="M8" s="53"/>
      <c r="N8" s="53"/>
      <c r="O8" s="53"/>
      <c r="P8" s="32"/>
      <c r="Q8" s="39" t="s">
        <v>52</v>
      </c>
    </row>
    <row r="9" spans="2:17" ht="15" customHeight="1" x14ac:dyDescent="0.3">
      <c r="B9" s="68" t="s">
        <v>53</v>
      </c>
      <c r="C9" s="72" t="s">
        <v>15</v>
      </c>
      <c r="D9" s="52">
        <v>3250.835</v>
      </c>
      <c r="E9" s="52">
        <v>3268.1039999999998</v>
      </c>
      <c r="F9" s="52">
        <v>3387.9830000000002</v>
      </c>
      <c r="G9" s="52">
        <v>3535.0410000000002</v>
      </c>
      <c r="H9" s="52">
        <v>3720.2069999999999</v>
      </c>
      <c r="I9" s="51">
        <v>4018.3910000000001</v>
      </c>
      <c r="J9" s="51">
        <v>4358.8149999999996</v>
      </c>
      <c r="K9" s="51">
        <v>4684</v>
      </c>
      <c r="L9" s="51">
        <v>4858</v>
      </c>
      <c r="M9" s="53">
        <v>5219.6000000000004</v>
      </c>
      <c r="N9" s="53">
        <v>5862.5</v>
      </c>
      <c r="O9" s="159">
        <v>6281.7</v>
      </c>
      <c r="P9" s="32" t="s">
        <v>24</v>
      </c>
      <c r="Q9" s="40" t="s">
        <v>56</v>
      </c>
    </row>
    <row r="10" spans="2:17" ht="15" customHeight="1" x14ac:dyDescent="0.3">
      <c r="B10" s="69" t="s">
        <v>54</v>
      </c>
      <c r="C10" s="73" t="s">
        <v>2</v>
      </c>
      <c r="D10" s="64">
        <v>101.72181754291323</v>
      </c>
      <c r="E10" s="64">
        <v>100.53121736415413</v>
      </c>
      <c r="F10" s="64">
        <v>103.66815131954186</v>
      </c>
      <c r="G10" s="64">
        <v>104.34057667939894</v>
      </c>
      <c r="H10" s="64">
        <v>105.23801562697574</v>
      </c>
      <c r="I10" s="63">
        <v>108.01525291468997</v>
      </c>
      <c r="J10" s="63">
        <v>108.4716494736326</v>
      </c>
      <c r="K10" s="63">
        <v>107.5</v>
      </c>
      <c r="L10" s="63">
        <v>103.7</v>
      </c>
      <c r="M10" s="65">
        <v>107.4</v>
      </c>
      <c r="N10" s="65">
        <v>112.3</v>
      </c>
      <c r="O10" s="160">
        <v>107.2</v>
      </c>
      <c r="P10" s="66" t="s">
        <v>2</v>
      </c>
      <c r="Q10" s="76" t="s">
        <v>57</v>
      </c>
    </row>
    <row r="11" spans="2:17" ht="15" customHeight="1" x14ac:dyDescent="0.3">
      <c r="B11" s="70" t="s">
        <v>55</v>
      </c>
      <c r="C11" s="72"/>
      <c r="D11" s="57"/>
      <c r="E11" s="56"/>
      <c r="F11" s="57"/>
      <c r="G11" s="56"/>
      <c r="H11" s="56"/>
      <c r="I11" s="56"/>
      <c r="J11" s="56"/>
      <c r="K11" s="56"/>
      <c r="L11" s="56"/>
      <c r="M11" s="57"/>
      <c r="N11" s="57"/>
      <c r="O11" s="161"/>
      <c r="P11" s="61"/>
      <c r="Q11" s="77" t="s">
        <v>58</v>
      </c>
    </row>
    <row r="12" spans="2:17" ht="15" customHeight="1" x14ac:dyDescent="0.3">
      <c r="B12" s="68" t="s">
        <v>53</v>
      </c>
      <c r="C12" s="72" t="s">
        <v>15</v>
      </c>
      <c r="D12" s="53">
        <v>1327.8</v>
      </c>
      <c r="E12" s="51">
        <v>1346.2</v>
      </c>
      <c r="F12" s="53">
        <v>1406.1</v>
      </c>
      <c r="G12" s="51">
        <v>1480.5</v>
      </c>
      <c r="H12" s="51">
        <v>1567.5</v>
      </c>
      <c r="I12" s="51">
        <v>1711.3</v>
      </c>
      <c r="J12" s="51">
        <v>1867.4</v>
      </c>
      <c r="K12" s="51">
        <v>1998</v>
      </c>
      <c r="L12" s="51">
        <v>2010.9</v>
      </c>
      <c r="M12" s="53">
        <v>2119.3000000000002</v>
      </c>
      <c r="N12" s="53">
        <v>2304.1999999999998</v>
      </c>
      <c r="O12" s="159">
        <v>2499.4</v>
      </c>
      <c r="P12" s="32" t="s">
        <v>24</v>
      </c>
      <c r="Q12" s="40" t="s">
        <v>56</v>
      </c>
    </row>
    <row r="13" spans="2:17" ht="15" customHeight="1" x14ac:dyDescent="0.3">
      <c r="B13" s="71" t="s">
        <v>54</v>
      </c>
      <c r="C13" s="74" t="s">
        <v>2</v>
      </c>
      <c r="D13" s="55">
        <v>103.06625412759007</v>
      </c>
      <c r="E13" s="54">
        <v>101.38606881842227</v>
      </c>
      <c r="F13" s="55">
        <v>104.44937854148158</v>
      </c>
      <c r="G13" s="54">
        <v>105.29036295814265</v>
      </c>
      <c r="H13" s="54">
        <v>105.88102983372872</v>
      </c>
      <c r="I13" s="54">
        <v>109.17010677246309</v>
      </c>
      <c r="J13" s="54">
        <v>109.12215622889012</v>
      </c>
      <c r="K13" s="54">
        <v>107</v>
      </c>
      <c r="L13" s="54">
        <v>100.6</v>
      </c>
      <c r="M13" s="55">
        <v>105.4</v>
      </c>
      <c r="N13" s="55">
        <v>108.7</v>
      </c>
      <c r="O13" s="162">
        <v>108.5</v>
      </c>
      <c r="P13" s="62" t="s">
        <v>2</v>
      </c>
      <c r="Q13" s="78" t="s">
        <v>57</v>
      </c>
    </row>
    <row r="14" spans="2:17" ht="15" customHeight="1" x14ac:dyDescent="0.3">
      <c r="B14" s="70" t="s">
        <v>14</v>
      </c>
      <c r="C14" s="75"/>
      <c r="D14" s="137"/>
      <c r="E14" s="136"/>
      <c r="F14" s="137"/>
      <c r="G14" s="136"/>
      <c r="H14" s="136"/>
      <c r="I14" s="136"/>
      <c r="J14" s="136"/>
      <c r="K14" s="136"/>
      <c r="L14" s="136"/>
      <c r="M14" s="137"/>
      <c r="N14" s="137"/>
      <c r="O14" s="137"/>
      <c r="P14" s="61"/>
      <c r="Q14" s="77" t="s">
        <v>60</v>
      </c>
    </row>
    <row r="15" spans="2:17" ht="15" customHeight="1" x14ac:dyDescent="0.3">
      <c r="B15" s="70" t="s">
        <v>22</v>
      </c>
      <c r="C15" s="73"/>
      <c r="D15" s="137"/>
      <c r="E15" s="136"/>
      <c r="F15" s="137"/>
      <c r="G15" s="136"/>
      <c r="H15" s="136"/>
      <c r="I15" s="136"/>
      <c r="J15" s="136"/>
      <c r="K15" s="136"/>
      <c r="L15" s="136"/>
      <c r="M15" s="137"/>
      <c r="N15" s="137"/>
      <c r="O15" s="137"/>
      <c r="P15" s="61"/>
      <c r="Q15" s="77" t="s">
        <v>31</v>
      </c>
    </row>
    <row r="16" spans="2:17" ht="15" customHeight="1" x14ac:dyDescent="0.3">
      <c r="B16" s="68" t="s">
        <v>9</v>
      </c>
      <c r="C16" s="73" t="s">
        <v>16</v>
      </c>
      <c r="D16" s="138">
        <v>25067</v>
      </c>
      <c r="E16" s="24">
        <v>25035</v>
      </c>
      <c r="F16" s="138">
        <v>25768</v>
      </c>
      <c r="G16" s="24">
        <v>26591</v>
      </c>
      <c r="H16" s="24">
        <v>27764</v>
      </c>
      <c r="I16" s="24">
        <v>29638</v>
      </c>
      <c r="J16" s="24">
        <v>32051</v>
      </c>
      <c r="K16" s="24">
        <v>34578</v>
      </c>
      <c r="L16" s="24">
        <v>36176</v>
      </c>
      <c r="M16" s="138">
        <v>38277</v>
      </c>
      <c r="N16" s="163">
        <v>39932</v>
      </c>
      <c r="O16" s="163">
        <v>43120</v>
      </c>
      <c r="P16" s="32" t="s">
        <v>25</v>
      </c>
      <c r="Q16" s="40" t="s">
        <v>29</v>
      </c>
    </row>
    <row r="17" spans="2:17" ht="15" customHeight="1" x14ac:dyDescent="0.3">
      <c r="B17" s="71" t="s">
        <v>23</v>
      </c>
      <c r="C17" s="74" t="s">
        <v>2</v>
      </c>
      <c r="D17" s="140">
        <v>102.5</v>
      </c>
      <c r="E17" s="139">
        <v>99.9</v>
      </c>
      <c r="F17" s="140">
        <v>102.9</v>
      </c>
      <c r="G17" s="139">
        <v>103.2</v>
      </c>
      <c r="H17" s="139">
        <v>104.4</v>
      </c>
      <c r="I17" s="139">
        <v>106.8</v>
      </c>
      <c r="J17" s="139">
        <v>108.1</v>
      </c>
      <c r="K17" s="139">
        <v>107.9</v>
      </c>
      <c r="L17" s="139">
        <v>104.6</v>
      </c>
      <c r="M17" s="140">
        <v>105.8</v>
      </c>
      <c r="N17" s="164">
        <v>104.3</v>
      </c>
      <c r="O17" s="164">
        <v>108</v>
      </c>
      <c r="P17" s="62" t="s">
        <v>2</v>
      </c>
      <c r="Q17" s="78" t="s">
        <v>30</v>
      </c>
    </row>
    <row r="18" spans="2:17" s="7" customFormat="1" ht="15" customHeight="1" x14ac:dyDescent="0.25">
      <c r="B18" s="151" t="s">
        <v>13</v>
      </c>
      <c r="C18" s="152"/>
      <c r="D18" s="153"/>
      <c r="E18" s="153"/>
      <c r="F18" s="153"/>
      <c r="G18" s="153"/>
      <c r="H18" s="153"/>
      <c r="I18" s="59"/>
      <c r="J18" s="59"/>
      <c r="K18" s="59"/>
      <c r="L18" s="59"/>
      <c r="M18" s="59"/>
      <c r="N18" s="59"/>
      <c r="O18" s="60"/>
    </row>
    <row r="19" spans="2:17" s="7" customFormat="1" ht="15" customHeight="1" x14ac:dyDescent="0.25">
      <c r="B19" s="154" t="s">
        <v>59</v>
      </c>
      <c r="C19" s="152"/>
      <c r="D19" s="153"/>
      <c r="E19" s="153"/>
      <c r="F19" s="153"/>
      <c r="G19" s="153"/>
      <c r="H19" s="153"/>
      <c r="I19" s="59"/>
      <c r="J19" s="59"/>
      <c r="K19" s="59"/>
      <c r="L19" s="59"/>
      <c r="M19" s="59"/>
      <c r="N19" s="59"/>
      <c r="O19" s="60"/>
    </row>
    <row r="20" spans="2:17" s="7" customFormat="1" ht="15" customHeight="1" x14ac:dyDescent="0.25">
      <c r="B20" s="154"/>
      <c r="C20" s="152"/>
      <c r="D20" s="153"/>
      <c r="E20" s="153"/>
      <c r="F20" s="153"/>
      <c r="G20" s="153"/>
      <c r="H20" s="153"/>
      <c r="I20" s="59"/>
      <c r="J20" s="59"/>
      <c r="K20" s="59"/>
      <c r="L20" s="59"/>
      <c r="M20" s="59"/>
      <c r="N20" s="59"/>
      <c r="O20" s="60"/>
    </row>
    <row r="21" spans="2:17" s="7" customFormat="1" ht="15" customHeight="1" x14ac:dyDescent="0.25">
      <c r="B21" s="155" t="s">
        <v>21</v>
      </c>
      <c r="C21" s="156"/>
      <c r="D21" s="101"/>
      <c r="E21" s="153"/>
      <c r="F21" s="153"/>
      <c r="G21" s="153"/>
      <c r="H21" s="153"/>
      <c r="I21" s="59"/>
      <c r="J21" s="59"/>
      <c r="K21" s="59"/>
      <c r="L21" s="59"/>
      <c r="M21" s="59"/>
      <c r="N21" s="59"/>
      <c r="O21" s="60"/>
    </row>
    <row r="22" spans="2:17" ht="15" customHeight="1" x14ac:dyDescent="0.3">
      <c r="B22" s="155" t="s">
        <v>152</v>
      </c>
      <c r="C22" s="157"/>
      <c r="D22" s="99"/>
      <c r="E22" s="99"/>
      <c r="F22" s="99"/>
      <c r="G22" s="99"/>
      <c r="H22" s="99"/>
    </row>
    <row r="23" spans="2:17" ht="15" customHeight="1" x14ac:dyDescent="0.3">
      <c r="B23" s="158" t="s">
        <v>28</v>
      </c>
      <c r="C23" s="157"/>
      <c r="D23" s="99"/>
      <c r="E23" s="99"/>
      <c r="F23" s="99"/>
      <c r="G23" s="99"/>
      <c r="H23" s="99"/>
    </row>
    <row r="24" spans="2:17" ht="15" customHeight="1" x14ac:dyDescent="0.3">
      <c r="B24" s="158" t="s">
        <v>153</v>
      </c>
      <c r="C24" s="157"/>
      <c r="D24" s="99"/>
      <c r="E24" s="99"/>
      <c r="F24" s="99"/>
      <c r="G24" s="99"/>
      <c r="H24" s="99"/>
    </row>
    <row r="25" spans="2:17" ht="15" customHeight="1" x14ac:dyDescent="0.3">
      <c r="B25" s="157"/>
      <c r="C25" s="157"/>
      <c r="D25" s="99" t="s">
        <v>3</v>
      </c>
      <c r="E25" s="99"/>
      <c r="F25" s="99"/>
      <c r="G25" s="99"/>
      <c r="H25" s="99"/>
    </row>
  </sheetData>
  <mergeCells count="7">
    <mergeCell ref="C6:C7"/>
    <mergeCell ref="B3:M3"/>
    <mergeCell ref="D6:O6"/>
    <mergeCell ref="B4:M4"/>
    <mergeCell ref="Q6:Q7"/>
    <mergeCell ref="B6:B7"/>
    <mergeCell ref="P6:P7"/>
  </mergeCells>
  <phoneticPr fontId="0" type="noConversion"/>
  <printOptions gridLinesSet="0"/>
  <pageMargins left="0.78740157480314965" right="0.78740157480314965" top="0.59055118110236227" bottom="0.59055118110236227" header="0.51181102362204722" footer="0.51181102362204722"/>
  <pageSetup paperSize="9" scale="8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N3"/>
  <sheetViews>
    <sheetView showGridLines="0" zoomScaleNormal="100" zoomScaleSheetLayoutView="100" workbookViewId="0"/>
  </sheetViews>
  <sheetFormatPr defaultColWidth="9.26953125" defaultRowHeight="13" x14ac:dyDescent="0.3"/>
  <cols>
    <col min="1" max="16384" width="9.26953125" style="11"/>
  </cols>
  <sheetData>
    <row r="1" spans="1:14" x14ac:dyDescent="0.3">
      <c r="N1" s="33" t="s">
        <v>45</v>
      </c>
    </row>
    <row r="2" spans="1:14" ht="15" x14ac:dyDescent="0.3">
      <c r="A2" s="35"/>
      <c r="N2" s="34" t="s">
        <v>46</v>
      </c>
    </row>
    <row r="3" spans="1:14" ht="15.5" x14ac:dyDescent="0.35">
      <c r="A3" s="36"/>
      <c r="N3" s="17"/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pageSetUpPr fitToPage="1"/>
  </sheetPr>
  <dimension ref="B1:S37"/>
  <sheetViews>
    <sheetView showGridLines="0" zoomScaleNormal="100" zoomScaleSheetLayoutView="100" workbookViewId="0">
      <selection activeCell="L37" sqref="L37"/>
    </sheetView>
  </sheetViews>
  <sheetFormatPr defaultColWidth="9.26953125" defaultRowHeight="18" customHeight="1" x14ac:dyDescent="0.35"/>
  <cols>
    <col min="1" max="1" width="2.1796875" style="12" customWidth="1"/>
    <col min="2" max="2" width="3.453125" style="12" customWidth="1"/>
    <col min="3" max="3" width="54.54296875" style="12" customWidth="1"/>
    <col min="4" max="15" width="6.7265625" style="12" customWidth="1"/>
    <col min="16" max="16" width="5.453125" style="12" customWidth="1"/>
    <col min="17" max="17" width="51.54296875" style="12" customWidth="1"/>
    <col min="18" max="16384" width="9.26953125" style="12"/>
  </cols>
  <sheetData>
    <row r="1" spans="2:19" ht="15" customHeight="1" x14ac:dyDescent="0.35">
      <c r="I1" s="13"/>
      <c r="J1" s="14"/>
      <c r="K1" s="14"/>
      <c r="L1" s="14"/>
      <c r="M1" s="14"/>
      <c r="N1" s="14"/>
      <c r="O1" s="14"/>
      <c r="Q1" s="46" t="s">
        <v>44</v>
      </c>
    </row>
    <row r="2" spans="2:19" ht="15" customHeight="1" x14ac:dyDescent="0.35">
      <c r="I2" s="13"/>
      <c r="J2" s="14"/>
      <c r="K2" s="14"/>
      <c r="L2" s="14"/>
      <c r="M2" s="14"/>
      <c r="N2" s="14"/>
      <c r="O2" s="14"/>
      <c r="Q2" s="47" t="s">
        <v>43</v>
      </c>
    </row>
    <row r="3" spans="2:19" ht="15" customHeight="1" x14ac:dyDescent="0.35">
      <c r="B3" s="79" t="s">
        <v>68</v>
      </c>
      <c r="C3" s="80"/>
    </row>
    <row r="4" spans="2:19" ht="15" customHeight="1" x14ac:dyDescent="0.35">
      <c r="B4" s="81" t="s">
        <v>69</v>
      </c>
      <c r="C4" s="80"/>
    </row>
    <row r="5" spans="2:19" ht="15" customHeight="1" x14ac:dyDescent="0.45">
      <c r="C5" s="15"/>
      <c r="M5" s="14"/>
      <c r="N5" s="14"/>
      <c r="O5" s="82" t="s">
        <v>70</v>
      </c>
    </row>
    <row r="6" spans="2:19" ht="15" customHeight="1" x14ac:dyDescent="0.45">
      <c r="C6" s="15"/>
      <c r="M6" s="14"/>
      <c r="N6" s="14"/>
      <c r="O6" s="83" t="s">
        <v>71</v>
      </c>
    </row>
    <row r="7" spans="2:19" ht="26.25" customHeight="1" x14ac:dyDescent="0.35">
      <c r="B7" s="176" t="s">
        <v>39</v>
      </c>
      <c r="C7" s="176"/>
      <c r="D7" s="195" t="s">
        <v>63</v>
      </c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7"/>
      <c r="P7" s="194" t="s">
        <v>40</v>
      </c>
      <c r="Q7" s="194"/>
    </row>
    <row r="8" spans="2:19" ht="15" customHeight="1" x14ac:dyDescent="0.35">
      <c r="B8" s="198"/>
      <c r="C8" s="198"/>
      <c r="D8" s="30">
        <v>2012</v>
      </c>
      <c r="E8" s="30">
        <v>2013</v>
      </c>
      <c r="F8" s="30">
        <v>2014</v>
      </c>
      <c r="G8" s="30">
        <v>2015</v>
      </c>
      <c r="H8" s="30">
        <v>2016</v>
      </c>
      <c r="I8" s="30">
        <v>2017</v>
      </c>
      <c r="J8" s="30">
        <v>2018</v>
      </c>
      <c r="K8" s="30">
        <v>2019</v>
      </c>
      <c r="L8" s="30">
        <v>2020</v>
      </c>
      <c r="M8" s="30">
        <v>2021</v>
      </c>
      <c r="N8" s="30">
        <v>2022</v>
      </c>
      <c r="O8" s="30">
        <v>2023</v>
      </c>
      <c r="P8" s="193"/>
      <c r="Q8" s="193"/>
    </row>
    <row r="9" spans="2:19" ht="15" customHeight="1" x14ac:dyDescent="0.35">
      <c r="B9" s="200" t="s">
        <v>66</v>
      </c>
      <c r="C9" s="200"/>
      <c r="D9" s="23">
        <v>25067</v>
      </c>
      <c r="E9" s="23">
        <v>25035</v>
      </c>
      <c r="F9" s="23">
        <v>25768</v>
      </c>
      <c r="G9" s="23">
        <v>26591</v>
      </c>
      <c r="H9" s="23">
        <v>27764</v>
      </c>
      <c r="I9" s="23">
        <v>29638</v>
      </c>
      <c r="J9" s="23">
        <v>32051</v>
      </c>
      <c r="K9" s="23">
        <v>34578</v>
      </c>
      <c r="L9" s="23">
        <v>36176</v>
      </c>
      <c r="M9" s="23">
        <v>38277</v>
      </c>
      <c r="N9" s="23">
        <v>39932</v>
      </c>
      <c r="O9" s="23">
        <v>43120</v>
      </c>
      <c r="P9" s="174" t="s">
        <v>67</v>
      </c>
      <c r="Q9" s="174"/>
      <c r="R9" s="19"/>
      <c r="S9" s="19"/>
    </row>
    <row r="10" spans="2:19" ht="15" customHeight="1" x14ac:dyDescent="0.35">
      <c r="B10" s="182" t="s">
        <v>72</v>
      </c>
      <c r="C10" s="183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184" t="s">
        <v>73</v>
      </c>
      <c r="Q10" s="185"/>
      <c r="R10" s="19"/>
      <c r="S10" s="19"/>
    </row>
    <row r="11" spans="2:19" ht="15" customHeight="1" x14ac:dyDescent="0.35">
      <c r="B11" s="198" t="s">
        <v>74</v>
      </c>
      <c r="C11" s="191"/>
      <c r="D11" s="24">
        <v>19855</v>
      </c>
      <c r="E11" s="24">
        <v>20545</v>
      </c>
      <c r="F11" s="24">
        <v>21320</v>
      </c>
      <c r="G11" s="24">
        <v>21668</v>
      </c>
      <c r="H11" s="24">
        <v>22634</v>
      </c>
      <c r="I11" s="24">
        <v>23831</v>
      </c>
      <c r="J11" s="24">
        <v>25486</v>
      </c>
      <c r="K11" s="24">
        <v>28044</v>
      </c>
      <c r="L11" s="24">
        <v>29138</v>
      </c>
      <c r="M11" s="24">
        <v>30337</v>
      </c>
      <c r="N11" s="24">
        <v>31342</v>
      </c>
      <c r="O11" s="24">
        <v>33768</v>
      </c>
      <c r="P11" s="193" t="s">
        <v>95</v>
      </c>
      <c r="Q11" s="187"/>
    </row>
    <row r="12" spans="2:19" ht="15" customHeight="1" x14ac:dyDescent="0.35">
      <c r="B12" s="191" t="s">
        <v>75</v>
      </c>
      <c r="C12" s="191"/>
      <c r="D12" s="24">
        <v>25132</v>
      </c>
      <c r="E12" s="24">
        <v>25336</v>
      </c>
      <c r="F12" s="24">
        <v>26176</v>
      </c>
      <c r="G12" s="24">
        <v>26857</v>
      </c>
      <c r="H12" s="24">
        <v>28000</v>
      </c>
      <c r="I12" s="24">
        <v>29910</v>
      </c>
      <c r="J12" s="24">
        <v>32227</v>
      </c>
      <c r="K12" s="24">
        <v>34364</v>
      </c>
      <c r="L12" s="24">
        <v>35061</v>
      </c>
      <c r="M12" s="24">
        <v>36853</v>
      </c>
      <c r="N12" s="24">
        <v>39056</v>
      </c>
      <c r="O12" s="24">
        <v>42667</v>
      </c>
      <c r="P12" s="187" t="s">
        <v>96</v>
      </c>
      <c r="Q12" s="187"/>
    </row>
    <row r="13" spans="2:19" ht="15" customHeight="1" x14ac:dyDescent="0.35">
      <c r="B13" s="85"/>
      <c r="C13" s="84" t="s">
        <v>76</v>
      </c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87" t="s">
        <v>97</v>
      </c>
      <c r="Q13" s="86"/>
    </row>
    <row r="14" spans="2:19" ht="15" customHeight="1" x14ac:dyDescent="0.35">
      <c r="B14" s="199"/>
      <c r="C14" s="84" t="s">
        <v>77</v>
      </c>
      <c r="D14" s="24">
        <v>32529</v>
      </c>
      <c r="E14" s="24">
        <v>31442</v>
      </c>
      <c r="F14" s="24">
        <v>31299</v>
      </c>
      <c r="G14" s="24">
        <v>31800</v>
      </c>
      <c r="H14" s="24">
        <v>31602</v>
      </c>
      <c r="I14" s="24">
        <v>33483</v>
      </c>
      <c r="J14" s="24">
        <v>36028</v>
      </c>
      <c r="K14" s="24">
        <v>37301</v>
      </c>
      <c r="L14" s="24">
        <v>37320</v>
      </c>
      <c r="M14" s="24">
        <v>39288</v>
      </c>
      <c r="N14" s="24">
        <v>43025</v>
      </c>
      <c r="O14" s="24">
        <v>47410</v>
      </c>
      <c r="P14" s="188"/>
      <c r="Q14" s="86" t="s">
        <v>98</v>
      </c>
    </row>
    <row r="15" spans="2:19" ht="15" customHeight="1" x14ac:dyDescent="0.35">
      <c r="B15" s="199"/>
      <c r="C15" s="84" t="s">
        <v>78</v>
      </c>
      <c r="D15" s="24">
        <v>24472</v>
      </c>
      <c r="E15" s="24">
        <v>24796</v>
      </c>
      <c r="F15" s="24">
        <v>25710</v>
      </c>
      <c r="G15" s="24">
        <v>26457</v>
      </c>
      <c r="H15" s="24">
        <v>27676</v>
      </c>
      <c r="I15" s="24">
        <v>29585</v>
      </c>
      <c r="J15" s="24">
        <v>31893</v>
      </c>
      <c r="K15" s="24">
        <v>34008</v>
      </c>
      <c r="L15" s="24">
        <v>34597</v>
      </c>
      <c r="M15" s="24">
        <v>36407</v>
      </c>
      <c r="N15" s="24">
        <v>38537</v>
      </c>
      <c r="O15" s="24">
        <v>41965</v>
      </c>
      <c r="P15" s="188"/>
      <c r="Q15" s="86" t="s">
        <v>99</v>
      </c>
    </row>
    <row r="16" spans="2:19" ht="15" customHeight="1" x14ac:dyDescent="0.35">
      <c r="B16" s="199"/>
      <c r="C16" s="84" t="s">
        <v>79</v>
      </c>
      <c r="D16" s="24">
        <v>42662</v>
      </c>
      <c r="E16" s="24">
        <v>40764</v>
      </c>
      <c r="F16" s="24">
        <v>41100</v>
      </c>
      <c r="G16" s="24">
        <v>40449</v>
      </c>
      <c r="H16" s="24">
        <v>41432</v>
      </c>
      <c r="I16" s="24">
        <v>43595</v>
      </c>
      <c r="J16" s="24">
        <v>46375</v>
      </c>
      <c r="K16" s="24">
        <v>49480</v>
      </c>
      <c r="L16" s="24">
        <v>52509</v>
      </c>
      <c r="M16" s="24">
        <v>54745</v>
      </c>
      <c r="N16" s="24">
        <v>59251</v>
      </c>
      <c r="O16" s="24">
        <v>67647</v>
      </c>
      <c r="P16" s="188"/>
      <c r="Q16" s="86" t="s">
        <v>100</v>
      </c>
    </row>
    <row r="17" spans="2:17" ht="15" customHeight="1" x14ac:dyDescent="0.35">
      <c r="B17" s="199"/>
      <c r="C17" s="84" t="s">
        <v>80</v>
      </c>
      <c r="D17" s="24">
        <v>23724</v>
      </c>
      <c r="E17" s="24">
        <v>23622</v>
      </c>
      <c r="F17" s="24">
        <v>24250</v>
      </c>
      <c r="G17" s="24">
        <v>24768</v>
      </c>
      <c r="H17" s="24">
        <v>25394</v>
      </c>
      <c r="I17" s="24">
        <v>26941</v>
      </c>
      <c r="J17" s="24">
        <v>28736</v>
      </c>
      <c r="K17" s="24">
        <v>30715</v>
      </c>
      <c r="L17" s="24">
        <v>32264</v>
      </c>
      <c r="M17" s="24">
        <v>33465</v>
      </c>
      <c r="N17" s="24">
        <v>35268</v>
      </c>
      <c r="O17" s="24">
        <v>38896</v>
      </c>
      <c r="P17" s="188"/>
      <c r="Q17" s="86" t="s">
        <v>101</v>
      </c>
    </row>
    <row r="18" spans="2:17" ht="15" customHeight="1" x14ac:dyDescent="0.35">
      <c r="B18" s="191" t="s">
        <v>81</v>
      </c>
      <c r="C18" s="191"/>
      <c r="D18" s="24">
        <v>22861</v>
      </c>
      <c r="E18" s="24">
        <v>22388</v>
      </c>
      <c r="F18" s="24">
        <v>22967</v>
      </c>
      <c r="G18" s="24">
        <v>23979</v>
      </c>
      <c r="H18" s="24">
        <v>24944</v>
      </c>
      <c r="I18" s="24">
        <v>25995</v>
      </c>
      <c r="J18" s="24">
        <v>28193</v>
      </c>
      <c r="K18" s="24">
        <v>30187</v>
      </c>
      <c r="L18" s="24">
        <v>31442</v>
      </c>
      <c r="M18" s="24">
        <v>32583</v>
      </c>
      <c r="N18" s="24">
        <v>33617</v>
      </c>
      <c r="O18" s="24">
        <v>36506</v>
      </c>
      <c r="P18" s="187" t="s">
        <v>102</v>
      </c>
      <c r="Q18" s="187"/>
    </row>
    <row r="19" spans="2:17" ht="15" customHeight="1" x14ac:dyDescent="0.35">
      <c r="B19" s="191" t="s">
        <v>82</v>
      </c>
      <c r="C19" s="191"/>
      <c r="D19" s="24">
        <v>23329</v>
      </c>
      <c r="E19" s="24">
        <v>23133</v>
      </c>
      <c r="F19" s="24">
        <v>23900</v>
      </c>
      <c r="G19" s="24">
        <v>24911</v>
      </c>
      <c r="H19" s="24">
        <v>26097</v>
      </c>
      <c r="I19" s="24">
        <v>28040</v>
      </c>
      <c r="J19" s="24">
        <v>29986</v>
      </c>
      <c r="K19" s="24">
        <v>32321</v>
      </c>
      <c r="L19" s="24">
        <v>33482</v>
      </c>
      <c r="M19" s="24">
        <v>35783</v>
      </c>
      <c r="N19" s="24">
        <v>37663</v>
      </c>
      <c r="O19" s="24">
        <v>40145</v>
      </c>
      <c r="P19" s="187" t="s">
        <v>103</v>
      </c>
      <c r="Q19" s="187"/>
    </row>
    <row r="20" spans="2:17" ht="15" customHeight="1" x14ac:dyDescent="0.35">
      <c r="B20" s="191" t="s">
        <v>83</v>
      </c>
      <c r="C20" s="191"/>
      <c r="D20" s="24">
        <v>23293</v>
      </c>
      <c r="E20" s="24">
        <v>23415</v>
      </c>
      <c r="F20" s="24">
        <v>23879</v>
      </c>
      <c r="G20" s="24">
        <v>24657</v>
      </c>
      <c r="H20" s="24">
        <v>25822</v>
      </c>
      <c r="I20" s="24">
        <v>27438</v>
      </c>
      <c r="J20" s="24">
        <v>29462</v>
      </c>
      <c r="K20" s="24">
        <v>31626</v>
      </c>
      <c r="L20" s="24">
        <v>32078</v>
      </c>
      <c r="M20" s="24">
        <v>33606</v>
      </c>
      <c r="N20" s="24">
        <v>35975</v>
      </c>
      <c r="O20" s="24">
        <v>38941</v>
      </c>
      <c r="P20" s="187" t="s">
        <v>104</v>
      </c>
      <c r="Q20" s="187"/>
    </row>
    <row r="21" spans="2:17" ht="15" customHeight="1" x14ac:dyDescent="0.35">
      <c r="B21" s="191" t="s">
        <v>84</v>
      </c>
      <c r="C21" s="191"/>
      <c r="D21" s="24">
        <v>13255</v>
      </c>
      <c r="E21" s="24">
        <v>13736</v>
      </c>
      <c r="F21" s="24">
        <v>13971</v>
      </c>
      <c r="G21" s="24">
        <v>14845</v>
      </c>
      <c r="H21" s="24">
        <v>15701</v>
      </c>
      <c r="I21" s="24">
        <v>17480</v>
      </c>
      <c r="J21" s="24">
        <v>19272</v>
      </c>
      <c r="K21" s="24">
        <v>20934</v>
      </c>
      <c r="L21" s="24">
        <v>20296</v>
      </c>
      <c r="M21" s="24">
        <v>22032</v>
      </c>
      <c r="N21" s="24">
        <v>23173</v>
      </c>
      <c r="O21" s="24">
        <v>25360</v>
      </c>
      <c r="P21" s="187" t="s">
        <v>105</v>
      </c>
      <c r="Q21" s="187"/>
    </row>
    <row r="22" spans="2:17" ht="15" customHeight="1" x14ac:dyDescent="0.35">
      <c r="B22" s="191" t="s">
        <v>85</v>
      </c>
      <c r="C22" s="191"/>
      <c r="D22" s="24">
        <v>46652</v>
      </c>
      <c r="E22" s="24">
        <v>46158</v>
      </c>
      <c r="F22" s="24">
        <v>47872</v>
      </c>
      <c r="G22" s="24">
        <v>49003</v>
      </c>
      <c r="H22" s="24">
        <v>50146</v>
      </c>
      <c r="I22" s="24">
        <v>52814</v>
      </c>
      <c r="J22" s="24">
        <v>56724</v>
      </c>
      <c r="K22" s="24">
        <v>59207</v>
      </c>
      <c r="L22" s="24">
        <v>62317</v>
      </c>
      <c r="M22" s="24">
        <v>65641</v>
      </c>
      <c r="N22" s="24">
        <v>70326</v>
      </c>
      <c r="O22" s="24">
        <v>78159</v>
      </c>
      <c r="P22" s="187" t="s">
        <v>106</v>
      </c>
      <c r="Q22" s="187"/>
    </row>
    <row r="23" spans="2:17" ht="15" customHeight="1" x14ac:dyDescent="0.35">
      <c r="B23" s="191" t="s">
        <v>86</v>
      </c>
      <c r="C23" s="191"/>
      <c r="D23" s="24">
        <v>50807</v>
      </c>
      <c r="E23" s="24">
        <v>46321</v>
      </c>
      <c r="F23" s="24">
        <v>48263</v>
      </c>
      <c r="G23" s="24">
        <v>48729</v>
      </c>
      <c r="H23" s="24">
        <v>50103</v>
      </c>
      <c r="I23" s="24">
        <v>52051</v>
      </c>
      <c r="J23" s="24">
        <v>54882</v>
      </c>
      <c r="K23" s="24">
        <v>59181</v>
      </c>
      <c r="L23" s="24">
        <v>59578</v>
      </c>
      <c r="M23" s="24">
        <v>62244</v>
      </c>
      <c r="N23" s="24">
        <v>66852</v>
      </c>
      <c r="O23" s="24">
        <v>71910</v>
      </c>
      <c r="P23" s="187" t="s">
        <v>107</v>
      </c>
      <c r="Q23" s="187"/>
    </row>
    <row r="24" spans="2:17" ht="15" customHeight="1" x14ac:dyDescent="0.35">
      <c r="B24" s="191" t="s">
        <v>87</v>
      </c>
      <c r="C24" s="191"/>
      <c r="D24" s="24">
        <v>22563</v>
      </c>
      <c r="E24" s="24">
        <v>22157</v>
      </c>
      <c r="F24" s="24">
        <v>22764</v>
      </c>
      <c r="G24" s="24">
        <v>23564</v>
      </c>
      <c r="H24" s="24">
        <v>24524</v>
      </c>
      <c r="I24" s="24">
        <v>26038</v>
      </c>
      <c r="J24" s="24">
        <v>28116</v>
      </c>
      <c r="K24" s="24">
        <v>31480</v>
      </c>
      <c r="L24" s="24">
        <v>29873</v>
      </c>
      <c r="M24" s="24">
        <v>31130</v>
      </c>
      <c r="N24" s="24">
        <v>36841</v>
      </c>
      <c r="O24" s="24">
        <v>40331</v>
      </c>
      <c r="P24" s="187" t="s">
        <v>108</v>
      </c>
      <c r="Q24" s="187"/>
    </row>
    <row r="25" spans="2:17" ht="15" customHeight="1" x14ac:dyDescent="0.35">
      <c r="B25" s="191" t="s">
        <v>88</v>
      </c>
      <c r="C25" s="191"/>
      <c r="D25" s="24">
        <v>32825</v>
      </c>
      <c r="E25" s="24">
        <v>31833</v>
      </c>
      <c r="F25" s="24">
        <v>32564</v>
      </c>
      <c r="G25" s="24">
        <v>33891</v>
      </c>
      <c r="H25" s="24">
        <v>34863</v>
      </c>
      <c r="I25" s="24">
        <v>36864</v>
      </c>
      <c r="J25" s="24">
        <v>39006</v>
      </c>
      <c r="K25" s="24">
        <v>42037</v>
      </c>
      <c r="L25" s="24">
        <v>44112</v>
      </c>
      <c r="M25" s="24">
        <v>46285</v>
      </c>
      <c r="N25" s="24">
        <v>48993</v>
      </c>
      <c r="O25" s="24">
        <v>52719</v>
      </c>
      <c r="P25" s="187" t="s">
        <v>109</v>
      </c>
      <c r="Q25" s="187"/>
    </row>
    <row r="26" spans="2:17" ht="15" customHeight="1" x14ac:dyDescent="0.35">
      <c r="B26" s="191" t="s">
        <v>89</v>
      </c>
      <c r="C26" s="191"/>
      <c r="D26" s="24">
        <v>17044</v>
      </c>
      <c r="E26" s="24">
        <v>16837</v>
      </c>
      <c r="F26" s="24">
        <v>17202</v>
      </c>
      <c r="G26" s="24">
        <v>17579</v>
      </c>
      <c r="H26" s="24">
        <v>18586</v>
      </c>
      <c r="I26" s="24">
        <v>19571</v>
      </c>
      <c r="J26" s="24">
        <v>20955</v>
      </c>
      <c r="K26" s="24">
        <v>22972</v>
      </c>
      <c r="L26" s="24">
        <v>24438</v>
      </c>
      <c r="M26" s="24">
        <v>25590</v>
      </c>
      <c r="N26" s="24">
        <v>27185</v>
      </c>
      <c r="O26" s="24">
        <v>30104</v>
      </c>
      <c r="P26" s="187" t="s">
        <v>110</v>
      </c>
      <c r="Q26" s="187"/>
    </row>
    <row r="27" spans="2:17" ht="15" customHeight="1" x14ac:dyDescent="0.35">
      <c r="B27" s="191" t="s">
        <v>90</v>
      </c>
      <c r="C27" s="191"/>
      <c r="D27" s="24">
        <v>26711</v>
      </c>
      <c r="E27" s="24">
        <v>26753</v>
      </c>
      <c r="F27" s="24">
        <v>27584</v>
      </c>
      <c r="G27" s="24">
        <v>28869</v>
      </c>
      <c r="H27" s="24">
        <v>30488</v>
      </c>
      <c r="I27" s="24">
        <v>32982</v>
      </c>
      <c r="J27" s="24">
        <v>36323</v>
      </c>
      <c r="K27" s="24">
        <v>38695</v>
      </c>
      <c r="L27" s="24">
        <v>40787</v>
      </c>
      <c r="M27" s="24">
        <v>41242</v>
      </c>
      <c r="N27" s="24">
        <v>42751</v>
      </c>
      <c r="O27" s="24">
        <v>45966</v>
      </c>
      <c r="P27" s="187" t="s">
        <v>111</v>
      </c>
      <c r="Q27" s="187"/>
    </row>
    <row r="28" spans="2:17" ht="15" customHeight="1" x14ac:dyDescent="0.35">
      <c r="B28" s="191" t="s">
        <v>91</v>
      </c>
      <c r="C28" s="191"/>
      <c r="D28" s="24">
        <v>24403</v>
      </c>
      <c r="E28" s="24">
        <v>24829</v>
      </c>
      <c r="F28" s="24">
        <v>25271</v>
      </c>
      <c r="G28" s="24">
        <v>25728</v>
      </c>
      <c r="H28" s="24">
        <v>26711</v>
      </c>
      <c r="I28" s="24">
        <v>28386</v>
      </c>
      <c r="J28" s="24">
        <v>31464</v>
      </c>
      <c r="K28" s="24">
        <v>35409</v>
      </c>
      <c r="L28" s="24">
        <v>38503</v>
      </c>
      <c r="M28" s="24">
        <v>41267</v>
      </c>
      <c r="N28" s="24">
        <v>41882</v>
      </c>
      <c r="O28" s="24">
        <v>43222</v>
      </c>
      <c r="P28" s="187" t="s">
        <v>112</v>
      </c>
      <c r="Q28" s="187"/>
    </row>
    <row r="29" spans="2:17" ht="15" customHeight="1" x14ac:dyDescent="0.35">
      <c r="B29" s="191" t="s">
        <v>92</v>
      </c>
      <c r="C29" s="191"/>
      <c r="D29" s="24">
        <v>25080</v>
      </c>
      <c r="E29" s="24">
        <v>25134</v>
      </c>
      <c r="F29" s="24">
        <v>25774</v>
      </c>
      <c r="G29" s="24">
        <v>26971</v>
      </c>
      <c r="H29" s="24">
        <v>28289</v>
      </c>
      <c r="I29" s="24">
        <v>30931</v>
      </c>
      <c r="J29" s="24">
        <v>33871</v>
      </c>
      <c r="K29" s="24">
        <v>37331</v>
      </c>
      <c r="L29" s="24">
        <v>41751</v>
      </c>
      <c r="M29" s="24">
        <v>46397</v>
      </c>
      <c r="N29" s="24">
        <v>43825</v>
      </c>
      <c r="O29" s="24">
        <v>46400</v>
      </c>
      <c r="P29" s="187" t="s">
        <v>113</v>
      </c>
      <c r="Q29" s="187"/>
    </row>
    <row r="30" spans="2:17" ht="15" customHeight="1" x14ac:dyDescent="0.35">
      <c r="B30" s="191" t="s">
        <v>93</v>
      </c>
      <c r="C30" s="191"/>
      <c r="D30" s="24">
        <v>20813</v>
      </c>
      <c r="E30" s="24">
        <v>20513</v>
      </c>
      <c r="F30" s="24">
        <v>21306</v>
      </c>
      <c r="G30" s="24">
        <v>22051</v>
      </c>
      <c r="H30" s="24">
        <v>23522</v>
      </c>
      <c r="I30" s="24">
        <v>25533</v>
      </c>
      <c r="J30" s="24">
        <v>28404</v>
      </c>
      <c r="K30" s="24">
        <v>31137</v>
      </c>
      <c r="L30" s="24">
        <v>32254</v>
      </c>
      <c r="M30" s="24">
        <v>32411</v>
      </c>
      <c r="N30" s="24">
        <v>33649</v>
      </c>
      <c r="O30" s="24">
        <v>37389</v>
      </c>
      <c r="P30" s="187" t="s">
        <v>114</v>
      </c>
      <c r="Q30" s="187"/>
    </row>
    <row r="31" spans="2:17" ht="15" customHeight="1" x14ac:dyDescent="0.35">
      <c r="B31" s="186" t="s">
        <v>94</v>
      </c>
      <c r="C31" s="186"/>
      <c r="D31" s="25">
        <v>19373</v>
      </c>
      <c r="E31" s="25">
        <v>19862</v>
      </c>
      <c r="F31" s="25">
        <v>20293</v>
      </c>
      <c r="G31" s="25">
        <v>20801</v>
      </c>
      <c r="H31" s="25">
        <v>21467</v>
      </c>
      <c r="I31" s="25">
        <v>22422</v>
      </c>
      <c r="J31" s="25">
        <v>23710</v>
      </c>
      <c r="K31" s="25">
        <v>25291</v>
      </c>
      <c r="L31" s="25">
        <v>26874</v>
      </c>
      <c r="M31" s="25">
        <v>28226</v>
      </c>
      <c r="N31" s="25">
        <v>28844</v>
      </c>
      <c r="O31" s="25">
        <v>33055</v>
      </c>
      <c r="P31" s="189" t="s">
        <v>115</v>
      </c>
      <c r="Q31" s="189"/>
    </row>
    <row r="32" spans="2:17" ht="15" customHeight="1" x14ac:dyDescent="0.35">
      <c r="B32" s="192" t="s">
        <v>154</v>
      </c>
      <c r="C32" s="192"/>
      <c r="D32" s="192"/>
      <c r="E32" s="192"/>
      <c r="F32" s="192"/>
      <c r="G32" s="192"/>
      <c r="H32" s="192"/>
      <c r="I32" s="192"/>
      <c r="J32" s="192"/>
      <c r="K32" s="192"/>
      <c r="L32" s="192"/>
      <c r="M32" s="132"/>
      <c r="N32" s="132"/>
      <c r="O32" s="133"/>
      <c r="P32" s="11"/>
      <c r="Q32" s="134"/>
    </row>
    <row r="33" spans="2:17" ht="15" customHeight="1" x14ac:dyDescent="0.35">
      <c r="B33" s="190" t="s">
        <v>155</v>
      </c>
      <c r="C33" s="190"/>
      <c r="D33" s="190"/>
      <c r="E33" s="190"/>
      <c r="F33" s="190"/>
      <c r="G33" s="190"/>
      <c r="H33" s="190"/>
      <c r="I33" s="190"/>
      <c r="J33" s="190"/>
      <c r="K33" s="190"/>
      <c r="L33" s="190"/>
      <c r="M33" s="132"/>
      <c r="N33" s="132"/>
      <c r="O33" s="133"/>
      <c r="P33" s="11"/>
      <c r="Q33" s="134"/>
    </row>
    <row r="34" spans="2:17" ht="15" customHeight="1" x14ac:dyDescent="0.35">
      <c r="B34" s="150"/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132"/>
      <c r="N34" s="132"/>
      <c r="O34" s="133"/>
      <c r="P34" s="11"/>
      <c r="Q34" s="134"/>
    </row>
    <row r="35" spans="2:17" ht="27.75" customHeight="1" x14ac:dyDescent="0.35">
      <c r="B35" s="180" t="s">
        <v>64</v>
      </c>
      <c r="C35" s="180"/>
      <c r="D35" s="180"/>
      <c r="E35" s="180"/>
      <c r="F35" s="180"/>
      <c r="G35" s="180"/>
      <c r="H35" s="180"/>
      <c r="I35" s="180"/>
      <c r="J35" s="180"/>
      <c r="K35" s="180"/>
      <c r="L35" s="180"/>
      <c r="M35" s="180"/>
      <c r="N35" s="180"/>
      <c r="O35" s="180"/>
      <c r="P35" s="180"/>
      <c r="Q35" s="180"/>
    </row>
    <row r="36" spans="2:17" s="9" customFormat="1" ht="25.5" customHeight="1" x14ac:dyDescent="0.25">
      <c r="B36" s="181" t="s">
        <v>65</v>
      </c>
      <c r="C36" s="181"/>
      <c r="D36" s="181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</row>
    <row r="37" spans="2:17" ht="18" customHeight="1" x14ac:dyDescent="0.35">
      <c r="P37" s="16"/>
    </row>
  </sheetData>
  <mergeCells count="45">
    <mergeCell ref="P7:Q8"/>
    <mergeCell ref="D7:O7"/>
    <mergeCell ref="B7:C8"/>
    <mergeCell ref="B20:C20"/>
    <mergeCell ref="B21:C21"/>
    <mergeCell ref="B14:B17"/>
    <mergeCell ref="B18:C18"/>
    <mergeCell ref="B11:C11"/>
    <mergeCell ref="B12:C12"/>
    <mergeCell ref="B9:C9"/>
    <mergeCell ref="B19:C19"/>
    <mergeCell ref="P26:Q26"/>
    <mergeCell ref="P9:Q9"/>
    <mergeCell ref="P11:Q11"/>
    <mergeCell ref="P12:Q12"/>
    <mergeCell ref="P18:Q18"/>
    <mergeCell ref="P19:Q19"/>
    <mergeCell ref="P23:Q23"/>
    <mergeCell ref="P24:Q24"/>
    <mergeCell ref="P25:Q25"/>
    <mergeCell ref="P20:Q20"/>
    <mergeCell ref="P21:Q21"/>
    <mergeCell ref="B27:C27"/>
    <mergeCell ref="B28:C28"/>
    <mergeCell ref="B22:C22"/>
    <mergeCell ref="B23:C23"/>
    <mergeCell ref="B26:C26"/>
    <mergeCell ref="B25:C25"/>
    <mergeCell ref="B24:C24"/>
    <mergeCell ref="B35:Q35"/>
    <mergeCell ref="B36:Q36"/>
    <mergeCell ref="B10:C10"/>
    <mergeCell ref="P10:Q10"/>
    <mergeCell ref="B31:C31"/>
    <mergeCell ref="P22:Q22"/>
    <mergeCell ref="P14:P17"/>
    <mergeCell ref="P27:Q27"/>
    <mergeCell ref="P28:Q28"/>
    <mergeCell ref="P29:Q29"/>
    <mergeCell ref="P30:Q30"/>
    <mergeCell ref="P31:Q31"/>
    <mergeCell ref="B33:L33"/>
    <mergeCell ref="B30:C30"/>
    <mergeCell ref="B32:L32"/>
    <mergeCell ref="B29:C29"/>
  </mergeCells>
  <phoneticPr fontId="0" type="noConversion"/>
  <printOptions horizontalCentered="1" verticalCentered="1"/>
  <pageMargins left="0.78740157480314965" right="0.78740157480314965" top="0.59055118110236227" bottom="0.59055118110236227" header="0.31496062992125984" footer="0.31496062992125984"/>
  <pageSetup paperSize="9" scale="6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>
    <pageSetUpPr fitToPage="1"/>
  </sheetPr>
  <dimension ref="A1:N355"/>
  <sheetViews>
    <sheetView showGridLines="0" zoomScaleNormal="100" zoomScaleSheetLayoutView="100" workbookViewId="0">
      <selection activeCell="R24" sqref="R24"/>
    </sheetView>
  </sheetViews>
  <sheetFormatPr defaultColWidth="9.26953125" defaultRowHeight="13" x14ac:dyDescent="0.3"/>
  <cols>
    <col min="1" max="6" width="9.26953125" style="11"/>
    <col min="7" max="7" width="10.81640625" style="11" customWidth="1"/>
    <col min="8" max="16384" width="9.26953125" style="11"/>
  </cols>
  <sheetData>
    <row r="1" spans="1:14" x14ac:dyDescent="0.3">
      <c r="N1" s="122" t="s">
        <v>49</v>
      </c>
    </row>
    <row r="2" spans="1:14" ht="20.5" x14ac:dyDescent="0.45">
      <c r="A2" s="37"/>
      <c r="B2" s="27"/>
      <c r="C2" s="27"/>
      <c r="D2" s="27"/>
      <c r="E2" s="27"/>
      <c r="F2" s="27"/>
      <c r="G2" s="27"/>
      <c r="H2" s="27"/>
      <c r="I2" s="27"/>
      <c r="J2" s="27"/>
      <c r="N2" s="123" t="s">
        <v>50</v>
      </c>
    </row>
    <row r="3" spans="1:14" ht="15.5" x14ac:dyDescent="0.35">
      <c r="A3" s="38"/>
      <c r="N3" s="26"/>
    </row>
    <row r="31" spans="1:13" ht="15" customHeight="1" x14ac:dyDescent="0.3">
      <c r="A31" s="120"/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</row>
    <row r="32" spans="1:13" ht="15" customHeight="1" x14ac:dyDescent="0.3">
      <c r="A32" s="120"/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</row>
    <row r="33" spans="1:13" ht="15" customHeight="1" x14ac:dyDescent="0.3">
      <c r="A33" s="121"/>
      <c r="B33" s="201"/>
      <c r="C33" s="202"/>
      <c r="D33" s="202"/>
      <c r="E33" s="202"/>
      <c r="F33" s="202"/>
      <c r="G33" s="202"/>
      <c r="H33" s="201"/>
      <c r="I33" s="202"/>
      <c r="J33" s="202"/>
      <c r="K33" s="202"/>
      <c r="L33" s="202"/>
      <c r="M33" s="202"/>
    </row>
    <row r="34" spans="1:13" ht="15" customHeight="1" x14ac:dyDescent="0.3">
      <c r="A34" s="121"/>
      <c r="B34" s="28"/>
      <c r="C34" s="28"/>
      <c r="D34" s="28"/>
      <c r="E34" s="28"/>
      <c r="F34" s="28"/>
      <c r="G34" s="28"/>
      <c r="H34" s="203"/>
      <c r="I34" s="202"/>
      <c r="J34" s="202"/>
      <c r="K34" s="202"/>
      <c r="L34" s="202"/>
      <c r="M34" s="202"/>
    </row>
    <row r="35" spans="1:13" ht="15" customHeight="1" x14ac:dyDescent="0.3">
      <c r="A35" s="121"/>
      <c r="B35" s="28"/>
      <c r="C35" s="28"/>
      <c r="D35" s="28"/>
      <c r="E35" s="28"/>
      <c r="F35" s="28"/>
      <c r="G35" s="28"/>
      <c r="H35" s="203"/>
      <c r="I35" s="202"/>
      <c r="J35" s="202"/>
      <c r="K35" s="202"/>
      <c r="L35" s="202"/>
      <c r="M35" s="202"/>
    </row>
    <row r="36" spans="1:13" ht="15" customHeight="1" x14ac:dyDescent="0.3">
      <c r="A36" s="121"/>
      <c r="B36" s="28"/>
      <c r="C36" s="28"/>
      <c r="D36" s="28"/>
      <c r="E36" s="28"/>
      <c r="F36" s="28"/>
      <c r="G36" s="28"/>
      <c r="H36" s="203"/>
      <c r="I36" s="202"/>
      <c r="J36" s="202"/>
      <c r="K36" s="202"/>
      <c r="L36" s="202"/>
      <c r="M36" s="202"/>
    </row>
    <row r="37" spans="1:13" ht="15" customHeight="1" x14ac:dyDescent="0.3">
      <c r="A37" s="121"/>
      <c r="B37" s="28"/>
      <c r="C37" s="28"/>
      <c r="D37" s="28"/>
      <c r="E37" s="28"/>
      <c r="F37" s="28"/>
      <c r="G37" s="28"/>
      <c r="H37" s="203"/>
      <c r="I37" s="202"/>
      <c r="J37" s="202"/>
      <c r="K37" s="202"/>
      <c r="L37" s="202"/>
      <c r="M37" s="202"/>
    </row>
    <row r="38" spans="1:13" ht="15" customHeight="1" x14ac:dyDescent="0.3">
      <c r="A38" s="121"/>
      <c r="B38" s="28"/>
      <c r="C38" s="28"/>
      <c r="D38" s="28"/>
      <c r="E38" s="28"/>
      <c r="F38" s="28"/>
      <c r="G38" s="28"/>
      <c r="H38" s="201"/>
      <c r="I38" s="202"/>
      <c r="J38" s="202"/>
      <c r="K38" s="202"/>
      <c r="L38" s="202"/>
      <c r="M38" s="202"/>
    </row>
    <row r="39" spans="1:13" ht="15" customHeight="1" x14ac:dyDescent="0.3">
      <c r="A39" s="121"/>
      <c r="B39" s="28"/>
      <c r="C39" s="28"/>
      <c r="D39" s="28"/>
      <c r="E39" s="28"/>
      <c r="F39" s="28"/>
      <c r="G39" s="28"/>
      <c r="H39" s="201"/>
      <c r="I39" s="202"/>
      <c r="J39" s="202"/>
      <c r="K39" s="202"/>
      <c r="L39" s="202"/>
      <c r="M39" s="202"/>
    </row>
    <row r="40" spans="1:13" ht="15" customHeight="1" x14ac:dyDescent="0.3">
      <c r="A40" s="121"/>
      <c r="B40" s="28"/>
      <c r="C40" s="28"/>
      <c r="D40" s="28"/>
      <c r="E40" s="28"/>
      <c r="F40" s="28"/>
      <c r="G40" s="28"/>
      <c r="H40" s="201"/>
      <c r="I40" s="202"/>
      <c r="J40" s="202"/>
      <c r="K40" s="202"/>
      <c r="L40" s="202"/>
      <c r="M40" s="202"/>
    </row>
    <row r="41" spans="1:13" ht="15" customHeight="1" x14ac:dyDescent="0.3">
      <c r="A41" s="121"/>
      <c r="B41" s="28"/>
      <c r="C41" s="28"/>
      <c r="D41" s="28"/>
      <c r="E41" s="28"/>
      <c r="F41" s="28"/>
      <c r="G41" s="28"/>
      <c r="H41" s="29"/>
      <c r="I41" s="29"/>
      <c r="J41" s="29"/>
      <c r="K41" s="29"/>
      <c r="L41" s="29"/>
      <c r="M41" s="29"/>
    </row>
    <row r="42" spans="1:13" ht="15" customHeight="1" x14ac:dyDescent="0.3">
      <c r="A42" s="121"/>
      <c r="B42" s="28"/>
      <c r="C42" s="28"/>
      <c r="D42" s="28"/>
      <c r="E42" s="28"/>
      <c r="F42" s="28"/>
      <c r="G42" s="28"/>
      <c r="H42" s="29"/>
      <c r="I42" s="29"/>
      <c r="J42" s="29"/>
      <c r="K42" s="29"/>
      <c r="L42" s="29"/>
      <c r="M42" s="29"/>
    </row>
    <row r="43" spans="1:13" ht="15" customHeight="1" x14ac:dyDescent="0.3">
      <c r="A43" s="121"/>
      <c r="B43" s="28"/>
      <c r="C43" s="28"/>
      <c r="D43" s="28"/>
      <c r="E43" s="28"/>
      <c r="F43" s="28"/>
      <c r="G43" s="28"/>
      <c r="H43" s="29"/>
      <c r="I43" s="29"/>
      <c r="J43" s="29"/>
      <c r="K43" s="29"/>
      <c r="L43" s="29"/>
      <c r="M43" s="29"/>
    </row>
    <row r="44" spans="1:13" ht="15" customHeight="1" x14ac:dyDescent="0.3">
      <c r="A44" s="121"/>
      <c r="B44" s="28"/>
      <c r="C44" s="28"/>
      <c r="D44" s="28"/>
      <c r="E44" s="28"/>
      <c r="F44" s="28"/>
      <c r="G44" s="28"/>
      <c r="H44" s="29"/>
      <c r="I44" s="29"/>
      <c r="J44" s="29"/>
      <c r="K44" s="29"/>
      <c r="L44" s="29"/>
      <c r="M44" s="29"/>
    </row>
    <row r="45" spans="1:13" ht="15" customHeight="1" x14ac:dyDescent="0.3">
      <c r="A45" s="121"/>
      <c r="B45" s="28"/>
      <c r="C45" s="28"/>
      <c r="D45" s="28"/>
      <c r="E45" s="28"/>
      <c r="F45" s="28"/>
      <c r="G45" s="28"/>
      <c r="H45" s="29"/>
      <c r="I45" s="29"/>
      <c r="J45" s="29"/>
      <c r="K45" s="29"/>
      <c r="L45" s="29"/>
      <c r="M45" s="29"/>
    </row>
    <row r="46" spans="1:13" ht="15" customHeight="1" x14ac:dyDescent="0.3">
      <c r="A46" s="121"/>
      <c r="B46" s="28"/>
      <c r="C46" s="28"/>
      <c r="D46" s="28"/>
      <c r="E46" s="28"/>
      <c r="F46" s="28"/>
      <c r="G46" s="28"/>
      <c r="H46" s="29"/>
      <c r="I46" s="29"/>
      <c r="J46" s="29"/>
      <c r="K46" s="29"/>
      <c r="L46" s="29"/>
      <c r="M46" s="29"/>
    </row>
    <row r="47" spans="1:13" ht="15" customHeight="1" x14ac:dyDescent="0.3">
      <c r="A47" s="121"/>
      <c r="B47" s="28"/>
      <c r="C47" s="28"/>
      <c r="D47" s="28"/>
      <c r="E47" s="28"/>
      <c r="F47" s="28"/>
      <c r="G47" s="28"/>
      <c r="H47" s="29"/>
      <c r="I47" s="29"/>
      <c r="J47" s="29"/>
      <c r="K47" s="29"/>
      <c r="L47" s="29"/>
      <c r="M47" s="29"/>
    </row>
    <row r="48" spans="1:13" ht="15" customHeight="1" x14ac:dyDescent="0.3">
      <c r="A48" s="121"/>
      <c r="B48" s="28"/>
      <c r="C48" s="28"/>
      <c r="D48" s="28"/>
      <c r="E48" s="28"/>
      <c r="F48" s="28"/>
      <c r="G48" s="28"/>
      <c r="H48" s="29"/>
      <c r="I48" s="29"/>
      <c r="J48" s="29"/>
      <c r="K48" s="29"/>
      <c r="L48" s="29"/>
      <c r="M48" s="29"/>
    </row>
    <row r="49" spans="1:13" ht="15" customHeight="1" x14ac:dyDescent="0.3">
      <c r="A49" s="121"/>
      <c r="B49" s="28"/>
      <c r="C49" s="28"/>
      <c r="D49" s="28"/>
      <c r="E49" s="28"/>
      <c r="F49" s="28"/>
      <c r="G49" s="28"/>
      <c r="H49" s="29"/>
      <c r="I49" s="29"/>
      <c r="J49" s="29"/>
      <c r="K49" s="29"/>
      <c r="L49" s="29"/>
      <c r="M49" s="29"/>
    </row>
    <row r="50" spans="1:13" ht="15" customHeight="1" x14ac:dyDescent="0.3">
      <c r="A50" s="121"/>
      <c r="B50" s="28"/>
      <c r="C50" s="28"/>
      <c r="D50" s="28"/>
      <c r="E50" s="28"/>
      <c r="F50" s="28"/>
      <c r="G50" s="28"/>
      <c r="H50" s="29"/>
      <c r="I50" s="29"/>
      <c r="J50" s="29"/>
      <c r="K50" s="29"/>
      <c r="L50" s="29"/>
      <c r="M50" s="29"/>
    </row>
    <row r="51" spans="1:13" ht="15" customHeight="1" x14ac:dyDescent="0.3">
      <c r="A51" s="121"/>
      <c r="B51" s="28"/>
      <c r="C51" s="28"/>
      <c r="D51" s="28"/>
      <c r="E51" s="28"/>
      <c r="F51" s="28"/>
      <c r="G51" s="28"/>
      <c r="H51" s="29"/>
      <c r="I51" s="29"/>
      <c r="J51" s="29"/>
      <c r="K51" s="29"/>
      <c r="L51" s="29"/>
      <c r="M51" s="29"/>
    </row>
    <row r="52" spans="1:13" ht="15" customHeight="1" x14ac:dyDescent="0.3">
      <c r="A52" s="120"/>
      <c r="B52" s="120"/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120"/>
    </row>
    <row r="53" spans="1:13" ht="15" customHeight="1" x14ac:dyDescent="0.3">
      <c r="A53" s="120"/>
      <c r="B53" s="120"/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</row>
    <row r="54" spans="1:13" ht="15" customHeight="1" x14ac:dyDescent="0.3">
      <c r="A54" s="120"/>
      <c r="B54" s="120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</row>
    <row r="55" spans="1:13" ht="15" customHeight="1" x14ac:dyDescent="0.3">
      <c r="A55" s="120"/>
      <c r="B55" s="120"/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</row>
    <row r="56" spans="1:13" ht="15" customHeight="1" x14ac:dyDescent="0.3">
      <c r="A56" s="120"/>
      <c r="B56" s="120"/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</row>
    <row r="57" spans="1:13" ht="15" customHeight="1" x14ac:dyDescent="0.3">
      <c r="A57" s="120"/>
      <c r="B57" s="120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</row>
    <row r="58" spans="1:13" ht="15" customHeight="1" x14ac:dyDescent="0.3">
      <c r="A58" s="120"/>
      <c r="B58" s="120"/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</row>
    <row r="59" spans="1:13" ht="15" customHeight="1" x14ac:dyDescent="0.3">
      <c r="A59" s="120"/>
      <c r="B59" s="120"/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</row>
    <row r="60" spans="1:13" ht="15" customHeight="1" x14ac:dyDescent="0.3">
      <c r="A60" s="120"/>
      <c r="B60" s="120"/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</row>
    <row r="61" spans="1:13" ht="15" customHeight="1" x14ac:dyDescent="0.3">
      <c r="A61" s="120"/>
      <c r="B61" s="120"/>
      <c r="C61" s="120"/>
      <c r="D61" s="120"/>
      <c r="E61" s="120"/>
      <c r="F61" s="120"/>
      <c r="G61" s="120"/>
      <c r="H61" s="120"/>
      <c r="I61" s="120"/>
      <c r="J61" s="120"/>
      <c r="K61" s="120"/>
      <c r="L61" s="120"/>
      <c r="M61" s="120"/>
    </row>
    <row r="62" spans="1:13" ht="15" customHeight="1" x14ac:dyDescent="0.3">
      <c r="A62" s="120"/>
      <c r="B62" s="120"/>
      <c r="C62" s="120"/>
      <c r="D62" s="120"/>
      <c r="E62" s="120"/>
      <c r="F62" s="120"/>
      <c r="G62" s="120"/>
      <c r="H62" s="120"/>
      <c r="I62" s="120"/>
      <c r="J62" s="120"/>
      <c r="K62" s="120"/>
      <c r="L62" s="120"/>
      <c r="M62" s="120"/>
    </row>
    <row r="63" spans="1:13" ht="15" customHeight="1" x14ac:dyDescent="0.3">
      <c r="A63" s="120"/>
      <c r="B63" s="120"/>
      <c r="C63" s="120"/>
      <c r="D63" s="120"/>
      <c r="E63" s="120"/>
      <c r="F63" s="120"/>
      <c r="G63" s="120"/>
      <c r="H63" s="120"/>
      <c r="I63" s="120"/>
      <c r="J63" s="120"/>
      <c r="K63" s="120"/>
      <c r="L63" s="120"/>
      <c r="M63" s="120"/>
    </row>
    <row r="64" spans="1:13" ht="15" customHeight="1" x14ac:dyDescent="0.3">
      <c r="A64" s="120"/>
      <c r="B64" s="120"/>
      <c r="C64" s="120"/>
      <c r="D64" s="120"/>
      <c r="E64" s="120"/>
      <c r="F64" s="120"/>
      <c r="G64" s="120"/>
      <c r="H64" s="120"/>
      <c r="I64" s="120"/>
      <c r="J64" s="120"/>
      <c r="K64" s="120"/>
      <c r="L64" s="120"/>
      <c r="M64" s="120"/>
    </row>
    <row r="65" spans="1:13" ht="15" customHeight="1" x14ac:dyDescent="0.3">
      <c r="A65" s="120"/>
      <c r="B65" s="120"/>
      <c r="C65" s="120"/>
      <c r="D65" s="120"/>
      <c r="E65" s="120"/>
      <c r="F65" s="120"/>
      <c r="G65" s="120"/>
      <c r="H65" s="120"/>
      <c r="I65" s="120"/>
      <c r="J65" s="120"/>
      <c r="K65" s="120"/>
      <c r="L65" s="120"/>
      <c r="M65" s="120"/>
    </row>
    <row r="66" spans="1:13" ht="15" customHeight="1" x14ac:dyDescent="0.3">
      <c r="A66" s="120"/>
      <c r="B66" s="120"/>
      <c r="C66" s="120"/>
      <c r="D66" s="120"/>
      <c r="E66" s="120"/>
      <c r="F66" s="120"/>
      <c r="G66" s="120"/>
      <c r="H66" s="120"/>
      <c r="I66" s="120"/>
      <c r="J66" s="120"/>
      <c r="K66" s="120"/>
      <c r="L66" s="120"/>
      <c r="M66" s="120"/>
    </row>
    <row r="67" spans="1:13" ht="15" customHeight="1" x14ac:dyDescent="0.3">
      <c r="A67" s="120"/>
      <c r="B67" s="120"/>
      <c r="C67" s="120"/>
      <c r="D67" s="120"/>
      <c r="E67" s="120"/>
      <c r="F67" s="120"/>
      <c r="G67" s="120"/>
      <c r="H67" s="120"/>
      <c r="I67" s="120"/>
      <c r="J67" s="120"/>
      <c r="K67" s="120"/>
      <c r="L67" s="120"/>
      <c r="M67" s="120"/>
    </row>
    <row r="68" spans="1:13" ht="15" customHeight="1" x14ac:dyDescent="0.3">
      <c r="A68" s="120"/>
      <c r="B68" s="120"/>
      <c r="C68" s="120"/>
      <c r="D68" s="120"/>
      <c r="E68" s="120"/>
      <c r="F68" s="120"/>
      <c r="G68" s="120"/>
      <c r="H68" s="120"/>
      <c r="I68" s="120"/>
      <c r="J68" s="120"/>
      <c r="K68" s="120"/>
      <c r="L68" s="120"/>
      <c r="M68" s="120"/>
    </row>
    <row r="69" spans="1:13" ht="15" customHeight="1" x14ac:dyDescent="0.3"/>
    <row r="70" spans="1:13" ht="15" customHeight="1" x14ac:dyDescent="0.3"/>
    <row r="71" spans="1:13" ht="15" customHeight="1" x14ac:dyDescent="0.3"/>
    <row r="72" spans="1:13" ht="15" customHeight="1" x14ac:dyDescent="0.3"/>
    <row r="73" spans="1:13" ht="15" customHeight="1" x14ac:dyDescent="0.3"/>
    <row r="74" spans="1:13" ht="15" customHeight="1" x14ac:dyDescent="0.3"/>
    <row r="75" spans="1:13" ht="15" customHeight="1" x14ac:dyDescent="0.3"/>
    <row r="76" spans="1:13" ht="15" customHeight="1" x14ac:dyDescent="0.3"/>
    <row r="77" spans="1:13" ht="15" customHeight="1" x14ac:dyDescent="0.3"/>
    <row r="78" spans="1:13" ht="15" customHeight="1" x14ac:dyDescent="0.3"/>
    <row r="79" spans="1:13" ht="15" customHeight="1" x14ac:dyDescent="0.3"/>
    <row r="80" spans="1:13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  <row r="159" ht="15" customHeight="1" x14ac:dyDescent="0.3"/>
    <row r="160" ht="15" customHeight="1" x14ac:dyDescent="0.3"/>
    <row r="161" ht="15" customHeight="1" x14ac:dyDescent="0.3"/>
    <row r="162" ht="15" customHeight="1" x14ac:dyDescent="0.3"/>
    <row r="163" ht="15" customHeight="1" x14ac:dyDescent="0.3"/>
    <row r="164" ht="15" customHeight="1" x14ac:dyDescent="0.3"/>
    <row r="165" ht="15" customHeight="1" x14ac:dyDescent="0.3"/>
    <row r="166" ht="15" customHeight="1" x14ac:dyDescent="0.3"/>
    <row r="167" ht="15" customHeight="1" x14ac:dyDescent="0.3"/>
    <row r="168" ht="15" customHeight="1" x14ac:dyDescent="0.3"/>
    <row r="169" ht="15" customHeight="1" x14ac:dyDescent="0.3"/>
    <row r="170" ht="15" customHeight="1" x14ac:dyDescent="0.3"/>
    <row r="171" ht="15" customHeight="1" x14ac:dyDescent="0.3"/>
    <row r="172" ht="15" customHeight="1" x14ac:dyDescent="0.3"/>
    <row r="173" ht="15" customHeight="1" x14ac:dyDescent="0.3"/>
    <row r="174" ht="15" customHeight="1" x14ac:dyDescent="0.3"/>
    <row r="175" ht="15" customHeight="1" x14ac:dyDescent="0.3"/>
    <row r="176" ht="15" customHeight="1" x14ac:dyDescent="0.3"/>
    <row r="177" ht="15" customHeight="1" x14ac:dyDescent="0.3"/>
    <row r="178" ht="15" customHeight="1" x14ac:dyDescent="0.3"/>
    <row r="179" ht="15" customHeight="1" x14ac:dyDescent="0.3"/>
    <row r="180" ht="15" customHeight="1" x14ac:dyDescent="0.3"/>
    <row r="181" ht="15" customHeight="1" x14ac:dyDescent="0.3"/>
    <row r="182" ht="15" customHeight="1" x14ac:dyDescent="0.3"/>
    <row r="183" ht="15" customHeight="1" x14ac:dyDescent="0.3"/>
    <row r="184" ht="15" customHeight="1" x14ac:dyDescent="0.3"/>
    <row r="185" ht="15" customHeight="1" x14ac:dyDescent="0.3"/>
    <row r="186" ht="15" customHeight="1" x14ac:dyDescent="0.3"/>
    <row r="187" ht="15" customHeight="1" x14ac:dyDescent="0.3"/>
    <row r="188" ht="15" customHeight="1" x14ac:dyDescent="0.3"/>
    <row r="189" ht="15" customHeight="1" x14ac:dyDescent="0.3"/>
    <row r="190" ht="15" customHeight="1" x14ac:dyDescent="0.3"/>
    <row r="191" ht="15" customHeight="1" x14ac:dyDescent="0.3"/>
    <row r="192" ht="15" customHeight="1" x14ac:dyDescent="0.3"/>
    <row r="193" ht="15" customHeight="1" x14ac:dyDescent="0.3"/>
    <row r="194" ht="15" customHeight="1" x14ac:dyDescent="0.3"/>
    <row r="195" ht="15" customHeight="1" x14ac:dyDescent="0.3"/>
    <row r="196" ht="15" customHeight="1" x14ac:dyDescent="0.3"/>
    <row r="197" ht="15" customHeight="1" x14ac:dyDescent="0.3"/>
    <row r="198" ht="15" customHeight="1" x14ac:dyDescent="0.3"/>
    <row r="199" ht="15" customHeight="1" x14ac:dyDescent="0.3"/>
    <row r="200" ht="15" customHeight="1" x14ac:dyDescent="0.3"/>
    <row r="201" ht="15" customHeight="1" x14ac:dyDescent="0.3"/>
    <row r="202" ht="15" customHeight="1" x14ac:dyDescent="0.3"/>
    <row r="203" ht="15" customHeight="1" x14ac:dyDescent="0.3"/>
    <row r="204" ht="15" customHeight="1" x14ac:dyDescent="0.3"/>
    <row r="205" ht="15" customHeight="1" x14ac:dyDescent="0.3"/>
    <row r="206" ht="15" customHeight="1" x14ac:dyDescent="0.3"/>
    <row r="207" ht="15" customHeight="1" x14ac:dyDescent="0.3"/>
    <row r="208" ht="15" customHeight="1" x14ac:dyDescent="0.3"/>
    <row r="209" ht="15" customHeight="1" x14ac:dyDescent="0.3"/>
    <row r="210" ht="15" customHeight="1" x14ac:dyDescent="0.3"/>
    <row r="211" ht="15" customHeight="1" x14ac:dyDescent="0.3"/>
    <row r="212" ht="15" customHeight="1" x14ac:dyDescent="0.3"/>
    <row r="213" ht="15" customHeight="1" x14ac:dyDescent="0.3"/>
    <row r="214" ht="15" customHeight="1" x14ac:dyDescent="0.3"/>
    <row r="215" ht="15" customHeight="1" x14ac:dyDescent="0.3"/>
    <row r="216" ht="15" customHeight="1" x14ac:dyDescent="0.3"/>
    <row r="217" ht="15" customHeight="1" x14ac:dyDescent="0.3"/>
    <row r="218" ht="15" customHeight="1" x14ac:dyDescent="0.3"/>
    <row r="219" ht="15" customHeight="1" x14ac:dyDescent="0.3"/>
    <row r="220" ht="15" customHeight="1" x14ac:dyDescent="0.3"/>
    <row r="221" ht="15" customHeight="1" x14ac:dyDescent="0.3"/>
    <row r="222" ht="15" customHeight="1" x14ac:dyDescent="0.3"/>
    <row r="223" ht="15" customHeight="1" x14ac:dyDescent="0.3"/>
    <row r="224" ht="15" customHeight="1" x14ac:dyDescent="0.3"/>
    <row r="225" ht="15" customHeight="1" x14ac:dyDescent="0.3"/>
    <row r="226" ht="15" customHeight="1" x14ac:dyDescent="0.3"/>
    <row r="227" ht="15" customHeight="1" x14ac:dyDescent="0.3"/>
    <row r="228" ht="15" customHeight="1" x14ac:dyDescent="0.3"/>
    <row r="229" ht="15" customHeight="1" x14ac:dyDescent="0.3"/>
    <row r="230" ht="15" customHeight="1" x14ac:dyDescent="0.3"/>
    <row r="231" ht="15" customHeight="1" x14ac:dyDescent="0.3"/>
    <row r="232" ht="15" customHeight="1" x14ac:dyDescent="0.3"/>
    <row r="233" ht="15" customHeight="1" x14ac:dyDescent="0.3"/>
    <row r="234" ht="15" customHeight="1" x14ac:dyDescent="0.3"/>
    <row r="235" ht="15" customHeight="1" x14ac:dyDescent="0.3"/>
    <row r="236" ht="15" customHeight="1" x14ac:dyDescent="0.3"/>
    <row r="237" ht="15" customHeight="1" x14ac:dyDescent="0.3"/>
    <row r="238" ht="15" customHeight="1" x14ac:dyDescent="0.3"/>
    <row r="239" ht="15" customHeight="1" x14ac:dyDescent="0.3"/>
    <row r="240" ht="15" customHeight="1" x14ac:dyDescent="0.3"/>
    <row r="241" ht="15" customHeight="1" x14ac:dyDescent="0.3"/>
    <row r="242" ht="15" customHeight="1" x14ac:dyDescent="0.3"/>
    <row r="243" ht="15" customHeight="1" x14ac:dyDescent="0.3"/>
    <row r="244" ht="15" customHeight="1" x14ac:dyDescent="0.3"/>
    <row r="245" ht="15" customHeight="1" x14ac:dyDescent="0.3"/>
    <row r="246" ht="15" customHeight="1" x14ac:dyDescent="0.3"/>
    <row r="247" ht="15" customHeight="1" x14ac:dyDescent="0.3"/>
    <row r="248" ht="15" customHeight="1" x14ac:dyDescent="0.3"/>
    <row r="249" ht="15" customHeight="1" x14ac:dyDescent="0.3"/>
    <row r="250" ht="15" customHeight="1" x14ac:dyDescent="0.3"/>
    <row r="251" ht="15" customHeight="1" x14ac:dyDescent="0.3"/>
    <row r="252" ht="15" customHeight="1" x14ac:dyDescent="0.3"/>
    <row r="253" ht="15" customHeight="1" x14ac:dyDescent="0.3"/>
    <row r="254" ht="15" customHeight="1" x14ac:dyDescent="0.3"/>
    <row r="255" ht="15" customHeight="1" x14ac:dyDescent="0.3"/>
    <row r="256" ht="15" customHeight="1" x14ac:dyDescent="0.3"/>
    <row r="257" ht="15" customHeight="1" x14ac:dyDescent="0.3"/>
    <row r="258" ht="15" customHeight="1" x14ac:dyDescent="0.3"/>
    <row r="259" ht="15" customHeight="1" x14ac:dyDescent="0.3"/>
    <row r="260" ht="15" customHeight="1" x14ac:dyDescent="0.3"/>
    <row r="261" ht="15" customHeight="1" x14ac:dyDescent="0.3"/>
    <row r="262" ht="15" customHeight="1" x14ac:dyDescent="0.3"/>
    <row r="263" ht="15" customHeight="1" x14ac:dyDescent="0.3"/>
    <row r="264" ht="15" customHeight="1" x14ac:dyDescent="0.3"/>
    <row r="265" ht="15" customHeight="1" x14ac:dyDescent="0.3"/>
    <row r="266" ht="15" customHeight="1" x14ac:dyDescent="0.3"/>
    <row r="267" ht="15" customHeight="1" x14ac:dyDescent="0.3"/>
    <row r="268" ht="15" customHeight="1" x14ac:dyDescent="0.3"/>
    <row r="269" ht="15" customHeight="1" x14ac:dyDescent="0.3"/>
    <row r="270" ht="15" customHeight="1" x14ac:dyDescent="0.3"/>
    <row r="271" ht="15" customHeight="1" x14ac:dyDescent="0.3"/>
    <row r="272" ht="15" customHeight="1" x14ac:dyDescent="0.3"/>
    <row r="273" ht="15" customHeight="1" x14ac:dyDescent="0.3"/>
    <row r="274" ht="15" customHeight="1" x14ac:dyDescent="0.3"/>
    <row r="275" ht="15" customHeight="1" x14ac:dyDescent="0.3"/>
    <row r="276" ht="15" customHeight="1" x14ac:dyDescent="0.3"/>
    <row r="277" ht="15" customHeight="1" x14ac:dyDescent="0.3"/>
    <row r="278" ht="15" customHeight="1" x14ac:dyDescent="0.3"/>
    <row r="279" ht="15" customHeight="1" x14ac:dyDescent="0.3"/>
    <row r="280" ht="15" customHeight="1" x14ac:dyDescent="0.3"/>
    <row r="281" ht="15" customHeight="1" x14ac:dyDescent="0.3"/>
    <row r="282" ht="15" customHeight="1" x14ac:dyDescent="0.3"/>
    <row r="283" ht="15" customHeight="1" x14ac:dyDescent="0.3"/>
    <row r="284" ht="15" customHeight="1" x14ac:dyDescent="0.3"/>
    <row r="285" ht="15" customHeight="1" x14ac:dyDescent="0.3"/>
    <row r="286" ht="15" customHeight="1" x14ac:dyDescent="0.3"/>
    <row r="287" ht="15" customHeight="1" x14ac:dyDescent="0.3"/>
    <row r="288" ht="15" customHeight="1" x14ac:dyDescent="0.3"/>
    <row r="289" ht="15" customHeight="1" x14ac:dyDescent="0.3"/>
    <row r="290" ht="15" customHeight="1" x14ac:dyDescent="0.3"/>
    <row r="291" ht="15" customHeight="1" x14ac:dyDescent="0.3"/>
    <row r="292" ht="15" customHeight="1" x14ac:dyDescent="0.3"/>
    <row r="293" ht="15" customHeight="1" x14ac:dyDescent="0.3"/>
    <row r="294" ht="15" customHeight="1" x14ac:dyDescent="0.3"/>
    <row r="295" ht="15" customHeight="1" x14ac:dyDescent="0.3"/>
    <row r="296" ht="15" customHeight="1" x14ac:dyDescent="0.3"/>
    <row r="297" ht="15" customHeight="1" x14ac:dyDescent="0.3"/>
    <row r="298" ht="15" customHeight="1" x14ac:dyDescent="0.3"/>
    <row r="299" ht="15" customHeight="1" x14ac:dyDescent="0.3"/>
    <row r="300" ht="15" customHeight="1" x14ac:dyDescent="0.3"/>
    <row r="301" ht="15" customHeight="1" x14ac:dyDescent="0.3"/>
    <row r="302" ht="15" customHeight="1" x14ac:dyDescent="0.3"/>
    <row r="303" ht="15" customHeight="1" x14ac:dyDescent="0.3"/>
    <row r="304" ht="15" customHeight="1" x14ac:dyDescent="0.3"/>
    <row r="305" ht="15" customHeight="1" x14ac:dyDescent="0.3"/>
    <row r="306" ht="15" customHeight="1" x14ac:dyDescent="0.3"/>
    <row r="307" ht="15" customHeight="1" x14ac:dyDescent="0.3"/>
    <row r="308" ht="15" customHeight="1" x14ac:dyDescent="0.3"/>
    <row r="309" ht="15" customHeight="1" x14ac:dyDescent="0.3"/>
    <row r="310" ht="15" customHeight="1" x14ac:dyDescent="0.3"/>
    <row r="311" ht="15" customHeight="1" x14ac:dyDescent="0.3"/>
    <row r="312" ht="15" customHeight="1" x14ac:dyDescent="0.3"/>
    <row r="313" ht="15" customHeight="1" x14ac:dyDescent="0.3"/>
    <row r="314" ht="15" customHeight="1" x14ac:dyDescent="0.3"/>
    <row r="315" ht="15" customHeight="1" x14ac:dyDescent="0.3"/>
    <row r="316" ht="15" customHeight="1" x14ac:dyDescent="0.3"/>
    <row r="317" ht="15" customHeight="1" x14ac:dyDescent="0.3"/>
    <row r="318" ht="15" customHeight="1" x14ac:dyDescent="0.3"/>
    <row r="319" ht="15" customHeight="1" x14ac:dyDescent="0.3"/>
    <row r="320" ht="15" customHeight="1" x14ac:dyDescent="0.3"/>
    <row r="321" ht="15" customHeight="1" x14ac:dyDescent="0.3"/>
    <row r="322" ht="15" customHeight="1" x14ac:dyDescent="0.3"/>
    <row r="323" ht="15" customHeight="1" x14ac:dyDescent="0.3"/>
    <row r="324" ht="15" customHeight="1" x14ac:dyDescent="0.3"/>
    <row r="325" ht="15" customHeight="1" x14ac:dyDescent="0.3"/>
    <row r="326" ht="15" customHeight="1" x14ac:dyDescent="0.3"/>
    <row r="327" ht="15" customHeight="1" x14ac:dyDescent="0.3"/>
    <row r="328" ht="15" customHeight="1" x14ac:dyDescent="0.3"/>
    <row r="329" ht="15" customHeight="1" x14ac:dyDescent="0.3"/>
    <row r="330" ht="15" customHeight="1" x14ac:dyDescent="0.3"/>
    <row r="331" ht="15" customHeight="1" x14ac:dyDescent="0.3"/>
    <row r="332" ht="15" customHeight="1" x14ac:dyDescent="0.3"/>
    <row r="333" ht="15" customHeight="1" x14ac:dyDescent="0.3"/>
    <row r="334" ht="15" customHeight="1" x14ac:dyDescent="0.3"/>
    <row r="335" ht="15" customHeight="1" x14ac:dyDescent="0.3"/>
    <row r="336" ht="15" customHeight="1" x14ac:dyDescent="0.3"/>
    <row r="337" ht="15" customHeight="1" x14ac:dyDescent="0.3"/>
    <row r="338" ht="15" customHeight="1" x14ac:dyDescent="0.3"/>
    <row r="339" ht="15" customHeight="1" x14ac:dyDescent="0.3"/>
    <row r="340" ht="15" customHeight="1" x14ac:dyDescent="0.3"/>
    <row r="341" ht="15" customHeight="1" x14ac:dyDescent="0.3"/>
    <row r="342" ht="15" customHeight="1" x14ac:dyDescent="0.3"/>
    <row r="343" ht="15" customHeight="1" x14ac:dyDescent="0.3"/>
    <row r="344" ht="15" customHeight="1" x14ac:dyDescent="0.3"/>
    <row r="345" ht="15" customHeight="1" x14ac:dyDescent="0.3"/>
    <row r="346" ht="15" customHeight="1" x14ac:dyDescent="0.3"/>
    <row r="347" ht="15" customHeight="1" x14ac:dyDescent="0.3"/>
    <row r="348" ht="15" customHeight="1" x14ac:dyDescent="0.3"/>
    <row r="349" ht="15" customHeight="1" x14ac:dyDescent="0.3"/>
    <row r="350" ht="15" customHeight="1" x14ac:dyDescent="0.3"/>
    <row r="351" ht="15" customHeight="1" x14ac:dyDescent="0.3"/>
    <row r="352" ht="15" customHeight="1" x14ac:dyDescent="0.3"/>
    <row r="353" ht="15" customHeight="1" x14ac:dyDescent="0.3"/>
    <row r="354" ht="15" customHeight="1" x14ac:dyDescent="0.3"/>
    <row r="355" ht="15" customHeight="1" x14ac:dyDescent="0.3"/>
  </sheetData>
  <mergeCells count="9">
    <mergeCell ref="H38:M38"/>
    <mergeCell ref="H39:M39"/>
    <mergeCell ref="H40:M40"/>
    <mergeCell ref="B33:G33"/>
    <mergeCell ref="H33:M33"/>
    <mergeCell ref="H34:M34"/>
    <mergeCell ref="H35:M35"/>
    <mergeCell ref="H36:M36"/>
    <mergeCell ref="H37:M37"/>
  </mergeCells>
  <phoneticPr fontId="21" type="noConversion"/>
  <pageMargins left="0.78740157480314965" right="0.78740157480314965" top="0.59055118110236227" bottom="0.59055118110236227" header="0.31496062992125984" footer="0.19685039370078741"/>
  <pageSetup paperSize="9" scale="8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>
    <pageSetUpPr fitToPage="1"/>
  </sheetPr>
  <dimension ref="B1:FT39"/>
  <sheetViews>
    <sheetView showGridLines="0" zoomScaleNormal="100" zoomScaleSheetLayoutView="100" workbookViewId="0">
      <selection activeCell="C10" sqref="C10"/>
    </sheetView>
  </sheetViews>
  <sheetFormatPr defaultColWidth="9.26953125" defaultRowHeight="13" x14ac:dyDescent="0.25"/>
  <cols>
    <col min="1" max="1" width="2.1796875" style="3" customWidth="1"/>
    <col min="2" max="2" width="33.1796875" style="3" customWidth="1"/>
    <col min="3" max="17" width="8" style="99" customWidth="1"/>
    <col min="18" max="18" width="32.81640625" style="99" customWidth="1"/>
    <col min="19" max="16384" width="9.26953125" style="3"/>
  </cols>
  <sheetData>
    <row r="1" spans="2:22" ht="15" customHeight="1" x14ac:dyDescent="0.25">
      <c r="K1" s="100"/>
      <c r="L1" s="100"/>
      <c r="M1" s="100"/>
      <c r="N1" s="100"/>
      <c r="O1" s="100"/>
      <c r="P1" s="100"/>
      <c r="Q1" s="101"/>
      <c r="R1" s="46" t="s">
        <v>47</v>
      </c>
    </row>
    <row r="2" spans="2:22" ht="15" customHeight="1" x14ac:dyDescent="0.25">
      <c r="K2" s="100"/>
      <c r="L2" s="100"/>
      <c r="M2" s="100"/>
      <c r="N2" s="100"/>
      <c r="O2" s="100"/>
      <c r="P2" s="100"/>
      <c r="Q2" s="101"/>
      <c r="R2" s="47" t="s">
        <v>48</v>
      </c>
    </row>
    <row r="3" spans="2:22" ht="15" customHeight="1" x14ac:dyDescent="0.25">
      <c r="B3" s="88" t="s">
        <v>12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3"/>
      <c r="R3" s="3"/>
    </row>
    <row r="4" spans="2:22" ht="15" customHeight="1" x14ac:dyDescent="0.25">
      <c r="B4" s="89" t="s">
        <v>33</v>
      </c>
      <c r="C4" s="102"/>
      <c r="D4" s="102"/>
      <c r="E4" s="102"/>
      <c r="F4" s="102"/>
      <c r="G4" s="102"/>
      <c r="H4" s="102"/>
      <c r="I4" s="102"/>
      <c r="K4" s="102"/>
      <c r="L4" s="102"/>
      <c r="M4" s="102"/>
      <c r="N4" s="102"/>
      <c r="O4" s="102"/>
      <c r="P4" s="102"/>
      <c r="Q4" s="102"/>
    </row>
    <row r="5" spans="2:22" ht="15" customHeight="1" x14ac:dyDescent="0.25">
      <c r="B5" s="89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</row>
    <row r="6" spans="2:22" ht="16.5" customHeight="1" x14ac:dyDescent="0.25">
      <c r="B6" s="213" t="s">
        <v>39</v>
      </c>
      <c r="C6" s="217" t="s">
        <v>11</v>
      </c>
      <c r="D6" s="217"/>
      <c r="E6" s="217"/>
      <c r="F6" s="217"/>
      <c r="G6" s="217"/>
      <c r="H6" s="217"/>
      <c r="I6" s="218"/>
      <c r="J6" s="219"/>
      <c r="K6" s="216" t="s">
        <v>10</v>
      </c>
      <c r="L6" s="217"/>
      <c r="M6" s="217"/>
      <c r="N6" s="217"/>
      <c r="O6" s="217"/>
      <c r="P6" s="217"/>
      <c r="Q6" s="217"/>
      <c r="R6" s="206" t="s">
        <v>41</v>
      </c>
    </row>
    <row r="7" spans="2:22" ht="16.5" customHeight="1" x14ac:dyDescent="0.25">
      <c r="B7" s="214"/>
      <c r="C7" s="222" t="s">
        <v>117</v>
      </c>
      <c r="D7" s="222"/>
      <c r="E7" s="222"/>
      <c r="F7" s="222"/>
      <c r="G7" s="222"/>
      <c r="H7" s="222"/>
      <c r="I7" s="223"/>
      <c r="J7" s="224"/>
      <c r="K7" s="225" t="s">
        <v>32</v>
      </c>
      <c r="L7" s="222"/>
      <c r="M7" s="222"/>
      <c r="N7" s="222"/>
      <c r="O7" s="222"/>
      <c r="P7" s="222"/>
      <c r="Q7" s="222"/>
      <c r="R7" s="207"/>
    </row>
    <row r="8" spans="2:22" ht="16.5" customHeight="1" x14ac:dyDescent="0.25">
      <c r="B8" s="214"/>
      <c r="C8" s="204">
        <v>2016</v>
      </c>
      <c r="D8" s="204">
        <v>2017</v>
      </c>
      <c r="E8" s="204">
        <v>2018</v>
      </c>
      <c r="F8" s="204">
        <v>2019</v>
      </c>
      <c r="G8" s="204">
        <v>2020</v>
      </c>
      <c r="H8" s="204">
        <v>2021</v>
      </c>
      <c r="I8" s="204">
        <v>2022</v>
      </c>
      <c r="J8" s="226">
        <v>2023</v>
      </c>
      <c r="K8" s="90">
        <v>2017</v>
      </c>
      <c r="L8" s="91">
        <v>2018</v>
      </c>
      <c r="M8" s="91">
        <v>2019</v>
      </c>
      <c r="N8" s="91">
        <v>2020</v>
      </c>
      <c r="O8" s="91">
        <v>2021</v>
      </c>
      <c r="P8" s="91">
        <v>2022</v>
      </c>
      <c r="Q8" s="91">
        <v>2023</v>
      </c>
      <c r="R8" s="207"/>
    </row>
    <row r="9" spans="2:22" ht="16.5" customHeight="1" x14ac:dyDescent="0.25">
      <c r="B9" s="215"/>
      <c r="C9" s="205"/>
      <c r="D9" s="205"/>
      <c r="E9" s="205"/>
      <c r="F9" s="205"/>
      <c r="G9" s="205"/>
      <c r="H9" s="205"/>
      <c r="I9" s="205"/>
      <c r="J9" s="226"/>
      <c r="K9" s="92">
        <v>2016</v>
      </c>
      <c r="L9" s="93">
        <v>2017</v>
      </c>
      <c r="M9" s="93">
        <v>2018</v>
      </c>
      <c r="N9" s="93">
        <v>2019</v>
      </c>
      <c r="O9" s="93">
        <v>2020</v>
      </c>
      <c r="P9" s="93">
        <v>2021</v>
      </c>
      <c r="Q9" s="93">
        <v>2022</v>
      </c>
      <c r="R9" s="208"/>
    </row>
    <row r="10" spans="2:22" ht="16.5" customHeight="1" x14ac:dyDescent="0.25">
      <c r="B10" s="108" t="s">
        <v>141</v>
      </c>
      <c r="C10" s="23">
        <v>386373.3</v>
      </c>
      <c r="D10" s="23">
        <v>401437.1</v>
      </c>
      <c r="E10" s="23">
        <v>420289</v>
      </c>
      <c r="F10" s="23">
        <v>456908</v>
      </c>
      <c r="G10" s="23">
        <v>503528</v>
      </c>
      <c r="H10" s="23">
        <v>513914</v>
      </c>
      <c r="I10" s="23">
        <v>569993</v>
      </c>
      <c r="J10" s="129">
        <v>664677</v>
      </c>
      <c r="K10" s="109">
        <f t="shared" ref="K10:P16" si="0">(D10/C10)*100</f>
        <v>103.89876836727589</v>
      </c>
      <c r="L10" s="110">
        <f t="shared" si="0"/>
        <v>104.69610307567487</v>
      </c>
      <c r="M10" s="110">
        <f t="shared" si="0"/>
        <v>108.71281427779455</v>
      </c>
      <c r="N10" s="110">
        <f t="shared" si="0"/>
        <v>110.20336697978586</v>
      </c>
      <c r="O10" s="110">
        <f t="shared" si="0"/>
        <v>102.06264597003542</v>
      </c>
      <c r="P10" s="110">
        <f t="shared" si="0"/>
        <v>110.91213705016794</v>
      </c>
      <c r="Q10" s="110">
        <f>(J10/I10)*100</f>
        <v>116.6114320702184</v>
      </c>
      <c r="R10" s="146" t="s">
        <v>146</v>
      </c>
      <c r="T10" s="10"/>
      <c r="U10" s="10"/>
      <c r="V10" s="10"/>
    </row>
    <row r="11" spans="2:22" ht="16.5" customHeight="1" x14ac:dyDescent="0.25">
      <c r="B11" s="111" t="s">
        <v>142</v>
      </c>
      <c r="C11" s="24">
        <v>26258</v>
      </c>
      <c r="D11" s="24">
        <v>28280.400000000001</v>
      </c>
      <c r="E11" s="24">
        <v>33931</v>
      </c>
      <c r="F11" s="24">
        <v>38841</v>
      </c>
      <c r="G11" s="24">
        <v>55140</v>
      </c>
      <c r="H11" s="24">
        <v>51423</v>
      </c>
      <c r="I11" s="24">
        <v>47582</v>
      </c>
      <c r="J11" s="130">
        <v>45398</v>
      </c>
      <c r="K11" s="112">
        <f t="shared" si="0"/>
        <v>107.70203366593039</v>
      </c>
      <c r="L11" s="113">
        <f t="shared" si="0"/>
        <v>119.98062262202798</v>
      </c>
      <c r="M11" s="113">
        <f t="shared" si="0"/>
        <v>114.47054316112111</v>
      </c>
      <c r="N11" s="113">
        <f t="shared" si="0"/>
        <v>141.96338920213176</v>
      </c>
      <c r="O11" s="113">
        <f t="shared" si="0"/>
        <v>93.258977149075079</v>
      </c>
      <c r="P11" s="113">
        <f t="shared" si="0"/>
        <v>92.530579701689902</v>
      </c>
      <c r="Q11" s="113">
        <f t="shared" ref="Q11:Q17" si="1">(J11/I11)*100</f>
        <v>95.410029002563988</v>
      </c>
      <c r="R11" s="147" t="s">
        <v>145</v>
      </c>
      <c r="T11" s="10"/>
      <c r="U11" s="10"/>
      <c r="V11" s="10"/>
    </row>
    <row r="12" spans="2:22" s="143" customFormat="1" ht="35.25" customHeight="1" x14ac:dyDescent="0.25">
      <c r="B12" s="148" t="s">
        <v>151</v>
      </c>
      <c r="C12" s="24">
        <v>37805.199999999997</v>
      </c>
      <c r="D12" s="24">
        <v>37265.699999999997</v>
      </c>
      <c r="E12" s="24">
        <v>39158</v>
      </c>
      <c r="F12" s="24">
        <v>37900</v>
      </c>
      <c r="G12" s="24">
        <v>51719</v>
      </c>
      <c r="H12" s="24">
        <v>48860</v>
      </c>
      <c r="I12" s="24">
        <v>56625</v>
      </c>
      <c r="J12" s="130">
        <v>60130</v>
      </c>
      <c r="K12" s="112">
        <f t="shared" si="0"/>
        <v>98.572947636833035</v>
      </c>
      <c r="L12" s="113">
        <f t="shared" si="0"/>
        <v>105.07785980137231</v>
      </c>
      <c r="M12" s="113">
        <f t="shared" si="0"/>
        <v>96.787374227488627</v>
      </c>
      <c r="N12" s="113">
        <f t="shared" si="0"/>
        <v>136.46174142480211</v>
      </c>
      <c r="O12" s="113">
        <f t="shared" si="0"/>
        <v>94.472050890388445</v>
      </c>
      <c r="P12" s="113">
        <f t="shared" si="0"/>
        <v>115.89234547687271</v>
      </c>
      <c r="Q12" s="113">
        <f t="shared" si="1"/>
        <v>106.18984547461368</v>
      </c>
      <c r="R12" s="149" t="s">
        <v>150</v>
      </c>
      <c r="T12" s="144"/>
      <c r="U12" s="144"/>
      <c r="V12" s="144"/>
    </row>
    <row r="13" spans="2:22" ht="16.5" customHeight="1" x14ac:dyDescent="0.25">
      <c r="B13" s="114" t="s">
        <v>143</v>
      </c>
      <c r="C13" s="24">
        <v>8221.4</v>
      </c>
      <c r="D13" s="24">
        <v>7821.2</v>
      </c>
      <c r="E13" s="24">
        <v>7514</v>
      </c>
      <c r="F13" s="24">
        <v>8116</v>
      </c>
      <c r="G13" s="24">
        <v>10526</v>
      </c>
      <c r="H13" s="24">
        <v>9969</v>
      </c>
      <c r="I13" s="24">
        <v>9849</v>
      </c>
      <c r="J13" s="130">
        <v>10451</v>
      </c>
      <c r="K13" s="112">
        <f t="shared" si="0"/>
        <v>95.132215924295139</v>
      </c>
      <c r="L13" s="113">
        <f t="shared" si="0"/>
        <v>96.072213982509084</v>
      </c>
      <c r="M13" s="113">
        <f t="shared" si="0"/>
        <v>108.01171147191909</v>
      </c>
      <c r="N13" s="113">
        <f t="shared" si="0"/>
        <v>129.69443075406605</v>
      </c>
      <c r="O13" s="113">
        <f t="shared" si="0"/>
        <v>94.70834125023751</v>
      </c>
      <c r="P13" s="113">
        <f t="shared" si="0"/>
        <v>98.796268432139627</v>
      </c>
      <c r="Q13" s="113">
        <f t="shared" si="1"/>
        <v>106.11229566453446</v>
      </c>
      <c r="R13" s="115" t="s">
        <v>144</v>
      </c>
      <c r="T13" s="10"/>
      <c r="U13" s="10"/>
      <c r="V13" s="10"/>
    </row>
    <row r="14" spans="2:22" ht="16.5" customHeight="1" x14ac:dyDescent="0.25">
      <c r="B14" s="111" t="s">
        <v>20</v>
      </c>
      <c r="C14" s="24">
        <v>1993.5</v>
      </c>
      <c r="D14" s="24">
        <v>1955.6</v>
      </c>
      <c r="E14" s="24">
        <v>2625</v>
      </c>
      <c r="F14" s="24">
        <v>2654</v>
      </c>
      <c r="G14" s="24">
        <v>2628</v>
      </c>
      <c r="H14" s="24">
        <v>2561</v>
      </c>
      <c r="I14" s="24">
        <v>2668</v>
      </c>
      <c r="J14" s="130">
        <v>3759</v>
      </c>
      <c r="K14" s="112">
        <f t="shared" si="0"/>
        <v>98.098821168798594</v>
      </c>
      <c r="L14" s="113">
        <f t="shared" si="0"/>
        <v>134.22990386582123</v>
      </c>
      <c r="M14" s="113">
        <f t="shared" si="0"/>
        <v>101.1047619047619</v>
      </c>
      <c r="N14" s="113">
        <f t="shared" si="0"/>
        <v>99.020346646571213</v>
      </c>
      <c r="O14" s="113">
        <f t="shared" si="0"/>
        <v>97.450532724505322</v>
      </c>
      <c r="P14" s="113">
        <f t="shared" si="0"/>
        <v>104.17805544709098</v>
      </c>
      <c r="Q14" s="113">
        <f t="shared" si="1"/>
        <v>140.8920539730135</v>
      </c>
      <c r="R14" s="42" t="s">
        <v>36</v>
      </c>
      <c r="T14" s="10"/>
      <c r="U14" s="10"/>
      <c r="V14" s="10"/>
    </row>
    <row r="15" spans="2:22" ht="16.5" customHeight="1" x14ac:dyDescent="0.25">
      <c r="B15" s="111" t="s">
        <v>5</v>
      </c>
      <c r="C15" s="24">
        <v>9255</v>
      </c>
      <c r="D15" s="24">
        <v>7363.6</v>
      </c>
      <c r="E15" s="24">
        <v>5353</v>
      </c>
      <c r="F15" s="24">
        <v>4409</v>
      </c>
      <c r="G15" s="24">
        <v>4788</v>
      </c>
      <c r="H15" s="24">
        <v>5233</v>
      </c>
      <c r="I15" s="24">
        <v>14379</v>
      </c>
      <c r="J15" s="130">
        <v>12814</v>
      </c>
      <c r="K15" s="112">
        <f t="shared" si="0"/>
        <v>79.563479200432212</v>
      </c>
      <c r="L15" s="113">
        <f t="shared" si="0"/>
        <v>72.695420718126996</v>
      </c>
      <c r="M15" s="113">
        <f t="shared" si="0"/>
        <v>82.365028955725762</v>
      </c>
      <c r="N15" s="113">
        <f t="shared" si="0"/>
        <v>108.59605352687684</v>
      </c>
      <c r="O15" s="113">
        <f t="shared" si="0"/>
        <v>109.29406850459482</v>
      </c>
      <c r="P15" s="113">
        <f t="shared" si="0"/>
        <v>274.77546340531245</v>
      </c>
      <c r="Q15" s="113">
        <f t="shared" si="1"/>
        <v>89.11607204951666</v>
      </c>
      <c r="R15" s="42" t="s">
        <v>37</v>
      </c>
      <c r="T15" s="10"/>
      <c r="U15" s="10"/>
      <c r="V15" s="10"/>
    </row>
    <row r="16" spans="2:22" ht="16.5" customHeight="1" x14ac:dyDescent="0.25">
      <c r="B16" s="116" t="s">
        <v>6</v>
      </c>
      <c r="C16" s="25">
        <v>23045.9</v>
      </c>
      <c r="D16" s="25">
        <v>25119.599999999999</v>
      </c>
      <c r="E16" s="25">
        <v>26013</v>
      </c>
      <c r="F16" s="25">
        <v>29768</v>
      </c>
      <c r="G16" s="25">
        <v>33094</v>
      </c>
      <c r="H16" s="25">
        <v>32726</v>
      </c>
      <c r="I16" s="25">
        <v>36376</v>
      </c>
      <c r="J16" s="131">
        <v>37175</v>
      </c>
      <c r="K16" s="117">
        <f t="shared" si="0"/>
        <v>108.9981298191869</v>
      </c>
      <c r="L16" s="118">
        <f t="shared" si="0"/>
        <v>103.5565852959442</v>
      </c>
      <c r="M16" s="118">
        <f t="shared" si="0"/>
        <v>114.43509014723408</v>
      </c>
      <c r="N16" s="118">
        <f t="shared" si="0"/>
        <v>111.17307175490461</v>
      </c>
      <c r="O16" s="118">
        <f t="shared" si="0"/>
        <v>98.888015954553694</v>
      </c>
      <c r="P16" s="118">
        <f t="shared" si="0"/>
        <v>111.15321151378109</v>
      </c>
      <c r="Q16" s="113">
        <f t="shared" si="1"/>
        <v>102.19650318891578</v>
      </c>
      <c r="R16" s="43" t="s">
        <v>38</v>
      </c>
      <c r="T16" s="10"/>
      <c r="U16" s="10"/>
      <c r="V16" s="10"/>
    </row>
    <row r="17" spans="2:176" ht="16.5" customHeight="1" x14ac:dyDescent="0.25">
      <c r="B17" s="116" t="s">
        <v>0</v>
      </c>
      <c r="C17" s="25">
        <f t="shared" ref="C17:J17" si="2">SUM(C10:C16)</f>
        <v>492952.30000000005</v>
      </c>
      <c r="D17" s="25">
        <f t="shared" si="2"/>
        <v>509243.19999999995</v>
      </c>
      <c r="E17" s="25">
        <f t="shared" si="2"/>
        <v>534883</v>
      </c>
      <c r="F17" s="25">
        <f t="shared" si="2"/>
        <v>578596</v>
      </c>
      <c r="G17" s="25">
        <f t="shared" si="2"/>
        <v>661423</v>
      </c>
      <c r="H17" s="25">
        <f t="shared" si="2"/>
        <v>664686</v>
      </c>
      <c r="I17" s="25">
        <f t="shared" si="2"/>
        <v>737472</v>
      </c>
      <c r="J17" s="131">
        <f t="shared" si="2"/>
        <v>834404</v>
      </c>
      <c r="K17" s="117">
        <f t="shared" ref="K17:P17" si="3">(D17/C17)*100</f>
        <v>103.30476194146978</v>
      </c>
      <c r="L17" s="118">
        <f t="shared" si="3"/>
        <v>105.03488313638749</v>
      </c>
      <c r="M17" s="118">
        <f t="shared" si="3"/>
        <v>108.1724414498124</v>
      </c>
      <c r="N17" s="118">
        <f t="shared" si="3"/>
        <v>114.31516982488645</v>
      </c>
      <c r="O17" s="118">
        <f t="shared" si="3"/>
        <v>100.4933302893912</v>
      </c>
      <c r="P17" s="118">
        <f t="shared" si="3"/>
        <v>110.95043373863749</v>
      </c>
      <c r="Q17" s="145">
        <f t="shared" si="1"/>
        <v>113.14382105354508</v>
      </c>
      <c r="R17" s="119" t="s">
        <v>116</v>
      </c>
      <c r="T17" s="10"/>
      <c r="U17" s="10"/>
      <c r="V17" s="10"/>
    </row>
    <row r="18" spans="2:176" s="94" customFormat="1" ht="15" customHeight="1" x14ac:dyDescent="0.25">
      <c r="B18" s="94" t="s">
        <v>17</v>
      </c>
      <c r="C18" s="101"/>
      <c r="D18" s="101"/>
      <c r="E18" s="101"/>
      <c r="F18" s="101"/>
      <c r="G18" s="101"/>
      <c r="H18" s="104"/>
      <c r="I18" s="104"/>
      <c r="J18" s="101"/>
      <c r="K18" s="101"/>
      <c r="L18" s="101"/>
      <c r="M18" s="101"/>
      <c r="N18" s="101"/>
      <c r="O18" s="101"/>
      <c r="P18" s="101"/>
      <c r="Q18" s="101"/>
      <c r="R18" s="101"/>
    </row>
    <row r="19" spans="2:176" s="94" customFormat="1" ht="15" customHeight="1" x14ac:dyDescent="0.25">
      <c r="B19" s="95" t="s">
        <v>34</v>
      </c>
      <c r="C19" s="101"/>
      <c r="D19" s="101"/>
      <c r="E19" s="101"/>
      <c r="F19" s="101"/>
      <c r="G19" s="101"/>
      <c r="H19" s="104"/>
      <c r="I19" s="104"/>
      <c r="K19" s="101"/>
      <c r="L19" s="101"/>
      <c r="M19" s="101"/>
      <c r="N19" s="101"/>
      <c r="O19" s="101"/>
      <c r="P19" s="101"/>
      <c r="Q19" s="101"/>
      <c r="R19" s="101"/>
    </row>
    <row r="20" spans="2:176" s="94" customFormat="1" ht="15" customHeight="1" x14ac:dyDescent="0.25">
      <c r="B20" s="95"/>
      <c r="C20" s="101"/>
      <c r="D20" s="101"/>
      <c r="E20" s="101"/>
      <c r="F20" s="101"/>
      <c r="G20" s="101"/>
      <c r="H20" s="104"/>
      <c r="I20" s="104"/>
      <c r="J20" s="101"/>
      <c r="K20" s="101"/>
      <c r="L20" s="101"/>
      <c r="M20" s="101"/>
      <c r="N20" s="101"/>
      <c r="O20" s="101"/>
      <c r="P20" s="101"/>
      <c r="Q20" s="101"/>
      <c r="R20" s="101"/>
    </row>
    <row r="21" spans="2:176" ht="15" customHeight="1" x14ac:dyDescent="0.25">
      <c r="B21" s="221" t="s">
        <v>147</v>
      </c>
      <c r="C21" s="221"/>
      <c r="D21" s="221"/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1"/>
      <c r="P21" s="221"/>
      <c r="Q21" s="221"/>
      <c r="R21" s="221"/>
    </row>
    <row r="22" spans="2:176" ht="15" customHeight="1" x14ac:dyDescent="0.25">
      <c r="B22" s="96" t="s">
        <v>7</v>
      </c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</row>
    <row r="23" spans="2:176" ht="15" customHeight="1" x14ac:dyDescent="0.25">
      <c r="B23" s="96" t="s">
        <v>148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2:176" ht="15" customHeight="1" x14ac:dyDescent="0.25">
      <c r="B24" s="209" t="s">
        <v>119</v>
      </c>
      <c r="C24" s="210"/>
      <c r="D24" s="210"/>
      <c r="E24" s="210"/>
      <c r="F24" s="210"/>
      <c r="G24" s="210"/>
      <c r="H24" s="210"/>
      <c r="I24" s="210"/>
      <c r="J24" s="210"/>
      <c r="K24" s="210"/>
      <c r="L24" s="210"/>
      <c r="M24" s="210"/>
      <c r="N24" s="210"/>
      <c r="O24" s="210"/>
      <c r="P24" s="210"/>
      <c r="Q24" s="210"/>
      <c r="R24" s="106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  <c r="DS24" s="18"/>
      <c r="DT24" s="18"/>
      <c r="DU24" s="18"/>
      <c r="DV24" s="18"/>
      <c r="DW24" s="18"/>
      <c r="DX24" s="18"/>
      <c r="DY24" s="18"/>
      <c r="DZ24" s="18"/>
      <c r="EA24" s="18"/>
      <c r="EB24" s="18"/>
      <c r="EC24" s="18"/>
      <c r="ED24" s="18"/>
      <c r="EE24" s="18"/>
      <c r="EF24" s="18"/>
      <c r="EG24" s="18"/>
      <c r="EH24" s="18"/>
      <c r="EI24" s="18"/>
      <c r="EJ24" s="18"/>
      <c r="EK24" s="18"/>
      <c r="EL24" s="18"/>
      <c r="EM24" s="18"/>
      <c r="EN24" s="18"/>
      <c r="EO24" s="18"/>
      <c r="EP24" s="18"/>
      <c r="EQ24" s="18"/>
      <c r="ER24" s="18"/>
      <c r="ES24" s="18"/>
      <c r="ET24" s="18"/>
      <c r="EU24" s="18"/>
      <c r="EV24" s="18"/>
      <c r="EW24" s="18"/>
      <c r="EX24" s="18"/>
      <c r="EY24" s="18"/>
      <c r="EZ24" s="18"/>
      <c r="FA24" s="18"/>
      <c r="FB24" s="18"/>
      <c r="FC24" s="18"/>
      <c r="FD24" s="18"/>
      <c r="FE24" s="18"/>
      <c r="FF24" s="18"/>
      <c r="FG24" s="18"/>
      <c r="FH24" s="18"/>
      <c r="FI24" s="18"/>
      <c r="FJ24" s="18"/>
      <c r="FK24" s="18"/>
      <c r="FL24" s="18"/>
      <c r="FM24" s="18"/>
      <c r="FN24" s="18"/>
      <c r="FO24" s="18"/>
      <c r="FP24" s="18"/>
      <c r="FQ24" s="18"/>
      <c r="FR24" s="18"/>
      <c r="FS24" s="18"/>
      <c r="FT24" s="18"/>
    </row>
    <row r="25" spans="2:176" ht="15" customHeight="1" x14ac:dyDescent="0.25">
      <c r="B25" s="141"/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06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8"/>
      <c r="DN25" s="18"/>
      <c r="DO25" s="18"/>
      <c r="DP25" s="18"/>
      <c r="DQ25" s="18"/>
      <c r="DR25" s="18"/>
      <c r="DS25" s="18"/>
      <c r="DT25" s="18"/>
      <c r="DU25" s="18"/>
      <c r="DV25" s="18"/>
      <c r="DW25" s="18"/>
      <c r="DX25" s="18"/>
      <c r="DY25" s="18"/>
      <c r="DZ25" s="18"/>
      <c r="EA25" s="18"/>
      <c r="EB25" s="18"/>
      <c r="EC25" s="18"/>
      <c r="ED25" s="18"/>
      <c r="EE25" s="18"/>
      <c r="EF25" s="18"/>
      <c r="EG25" s="18"/>
      <c r="EH25" s="18"/>
      <c r="EI25" s="18"/>
      <c r="EJ25" s="18"/>
      <c r="EK25" s="18"/>
      <c r="EL25" s="18"/>
      <c r="EM25" s="18"/>
      <c r="EN25" s="18"/>
      <c r="EO25" s="18"/>
      <c r="EP25" s="18"/>
      <c r="EQ25" s="18"/>
      <c r="ER25" s="18"/>
      <c r="ES25" s="18"/>
      <c r="ET25" s="18"/>
      <c r="EU25" s="18"/>
      <c r="EV25" s="18"/>
      <c r="EW25" s="18"/>
      <c r="EX25" s="18"/>
      <c r="EY25" s="18"/>
      <c r="EZ25" s="18"/>
      <c r="FA25" s="18"/>
      <c r="FB25" s="18"/>
      <c r="FC25" s="18"/>
      <c r="FD25" s="18"/>
      <c r="FE25" s="18"/>
      <c r="FF25" s="18"/>
      <c r="FG25" s="18"/>
      <c r="FH25" s="18"/>
      <c r="FI25" s="18"/>
      <c r="FJ25" s="18"/>
      <c r="FK25" s="18"/>
      <c r="FL25" s="18"/>
      <c r="FM25" s="18"/>
      <c r="FN25" s="18"/>
      <c r="FO25" s="18"/>
      <c r="FP25" s="18"/>
      <c r="FQ25" s="18"/>
      <c r="FR25" s="18"/>
      <c r="FS25" s="18"/>
      <c r="FT25" s="18"/>
    </row>
    <row r="26" spans="2:176" ht="15" customHeight="1" x14ac:dyDescent="0.25">
      <c r="B26" s="220" t="s">
        <v>118</v>
      </c>
      <c r="C26" s="220"/>
      <c r="D26" s="220"/>
      <c r="E26" s="220"/>
      <c r="F26" s="220"/>
      <c r="G26" s="220"/>
      <c r="H26" s="220"/>
      <c r="I26" s="220"/>
      <c r="J26" s="220"/>
      <c r="K26" s="220"/>
      <c r="L26" s="220"/>
      <c r="M26" s="220"/>
      <c r="N26" s="220"/>
      <c r="O26" s="220"/>
      <c r="P26" s="220"/>
      <c r="Q26" s="220"/>
      <c r="R26" s="220"/>
    </row>
    <row r="27" spans="2:176" ht="15" customHeight="1" x14ac:dyDescent="0.25">
      <c r="B27" s="98" t="s">
        <v>42</v>
      </c>
      <c r="C27" s="106"/>
      <c r="D27" s="106"/>
      <c r="E27" s="106"/>
      <c r="F27" s="106"/>
      <c r="G27" s="106"/>
      <c r="H27" s="106"/>
      <c r="I27" s="106"/>
      <c r="J27" s="101"/>
      <c r="K27" s="101"/>
      <c r="L27" s="101"/>
      <c r="M27" s="101"/>
      <c r="N27" s="101"/>
      <c r="O27" s="101"/>
      <c r="P27" s="101"/>
      <c r="Q27" s="101"/>
    </row>
    <row r="28" spans="2:176" ht="15" customHeight="1" x14ac:dyDescent="0.25">
      <c r="B28" s="98" t="s">
        <v>149</v>
      </c>
      <c r="C28" s="106"/>
      <c r="D28" s="106"/>
      <c r="E28" s="106"/>
      <c r="F28" s="106"/>
      <c r="G28" s="106"/>
      <c r="H28" s="106"/>
      <c r="I28" s="106"/>
      <c r="J28" s="101"/>
      <c r="K28" s="101"/>
      <c r="L28" s="101"/>
      <c r="M28" s="101"/>
      <c r="N28" s="101"/>
      <c r="O28" s="101"/>
      <c r="P28" s="101"/>
      <c r="Q28" s="10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</row>
    <row r="29" spans="2:176" ht="15" customHeight="1" x14ac:dyDescent="0.25">
      <c r="B29" s="211" t="s">
        <v>120</v>
      </c>
      <c r="C29" s="212"/>
      <c r="D29" s="212"/>
      <c r="E29" s="212"/>
      <c r="F29" s="212"/>
      <c r="G29" s="212"/>
      <c r="H29" s="212"/>
      <c r="I29" s="212"/>
      <c r="J29" s="212"/>
      <c r="K29" s="212"/>
      <c r="L29" s="212"/>
      <c r="M29" s="212"/>
      <c r="N29" s="212"/>
      <c r="O29" s="212"/>
      <c r="P29" s="212"/>
      <c r="Q29" s="212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</row>
    <row r="30" spans="2:176" x14ac:dyDescent="0.25"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2:176" x14ac:dyDescent="0.25">
      <c r="B31" s="97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</row>
    <row r="32" spans="2:176" x14ac:dyDescent="0.25">
      <c r="B32" s="94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</row>
    <row r="33" spans="2:17" x14ac:dyDescent="0.25">
      <c r="B33" s="94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</row>
    <row r="39" spans="2:17" x14ac:dyDescent="0.25">
      <c r="C39" s="107"/>
    </row>
  </sheetData>
  <mergeCells count="18">
    <mergeCell ref="B24:Q24"/>
    <mergeCell ref="B29:Q29"/>
    <mergeCell ref="B6:B9"/>
    <mergeCell ref="F8:F9"/>
    <mergeCell ref="G8:G9"/>
    <mergeCell ref="K6:Q6"/>
    <mergeCell ref="C6:J6"/>
    <mergeCell ref="B26:R26"/>
    <mergeCell ref="B21:R21"/>
    <mergeCell ref="C7:J7"/>
    <mergeCell ref="K7:Q7"/>
    <mergeCell ref="H8:H9"/>
    <mergeCell ref="J8:J9"/>
    <mergeCell ref="I8:I9"/>
    <mergeCell ref="C8:C9"/>
    <mergeCell ref="D8:D9"/>
    <mergeCell ref="E8:E9"/>
    <mergeCell ref="R6:R9"/>
  </mergeCells>
  <phoneticPr fontId="0" type="noConversion"/>
  <printOptions gridLinesSet="0"/>
  <pageMargins left="0.78740157480314965" right="0.78740157480314965" top="0.59055118110236227" bottom="0.59055118110236227" header="0.51181102362204722" footer="0.51181102362204722"/>
  <pageSetup paperSize="9" scale="74" orientation="landscape" r:id="rId1"/>
  <headerFooter alignWithMargins="0"/>
  <colBreaks count="1" manualBreakCount="1">
    <brk id="17" max="18" man="1"/>
  </colBreaks>
  <ignoredErrors>
    <ignoredError sqref="I17:J17 C17:H17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6"/>
  <dimension ref="A1:N77"/>
  <sheetViews>
    <sheetView topLeftCell="A24" workbookViewId="0">
      <selection activeCell="Q28" sqref="Q28"/>
    </sheetView>
  </sheetViews>
  <sheetFormatPr defaultRowHeight="12.5" x14ac:dyDescent="0.25"/>
  <cols>
    <col min="1" max="1" width="73" customWidth="1"/>
    <col min="2" max="5" width="8.453125" customWidth="1"/>
    <col min="6" max="6" width="8.26953125" customWidth="1"/>
  </cols>
  <sheetData>
    <row r="1" spans="1:13" x14ac:dyDescent="0.25">
      <c r="E1" s="2"/>
      <c r="F1" s="2"/>
      <c r="G1" s="2"/>
      <c r="H1" s="2"/>
      <c r="I1" s="2"/>
    </row>
    <row r="2" spans="1:13" x14ac:dyDescent="0.25"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ht="13" thickBot="1" x14ac:dyDescent="0.3">
      <c r="E3" s="2"/>
      <c r="F3" s="2"/>
      <c r="G3" s="2"/>
      <c r="H3" s="2"/>
      <c r="I3" s="2"/>
    </row>
    <row r="4" spans="1:13" ht="16" thickBot="1" x14ac:dyDescent="0.4">
      <c r="A4" s="1"/>
      <c r="B4" s="5">
        <v>2012</v>
      </c>
      <c r="C4" s="5">
        <v>2013</v>
      </c>
      <c r="D4" s="5">
        <v>2014</v>
      </c>
      <c r="E4" s="5">
        <v>2015</v>
      </c>
      <c r="F4" s="5">
        <v>2016</v>
      </c>
      <c r="G4" s="5">
        <v>2017</v>
      </c>
      <c r="H4" s="5">
        <v>2018</v>
      </c>
      <c r="I4" s="5">
        <v>2019</v>
      </c>
      <c r="J4" s="5">
        <v>2020</v>
      </c>
      <c r="K4" s="22">
        <v>2021</v>
      </c>
      <c r="L4" s="22">
        <v>2022</v>
      </c>
      <c r="M4" s="22">
        <v>2023</v>
      </c>
    </row>
    <row r="5" spans="1:13" ht="16" thickBot="1" x14ac:dyDescent="0.4">
      <c r="A5" s="4" t="s">
        <v>8</v>
      </c>
      <c r="B5" s="20">
        <v>101.72181754291323</v>
      </c>
      <c r="C5" s="20">
        <v>100.53121736415413</v>
      </c>
      <c r="D5" s="20">
        <v>103.66815131954186</v>
      </c>
      <c r="E5" s="20">
        <v>104.34057667939894</v>
      </c>
      <c r="F5" s="20">
        <v>105.23801562697574</v>
      </c>
      <c r="G5" s="20">
        <v>108.01525291468997</v>
      </c>
      <c r="H5" s="20">
        <v>108.4716494736326</v>
      </c>
      <c r="I5" s="20">
        <v>107.5</v>
      </c>
      <c r="J5" s="20">
        <v>103.7</v>
      </c>
      <c r="K5" s="20">
        <v>107.4</v>
      </c>
      <c r="L5" s="20">
        <v>112.3</v>
      </c>
      <c r="M5" s="20">
        <v>107.2</v>
      </c>
    </row>
    <row r="6" spans="1:13" ht="16" thickBot="1" x14ac:dyDescent="0.4">
      <c r="A6" s="4" t="s">
        <v>4</v>
      </c>
      <c r="B6" s="20">
        <v>102.5</v>
      </c>
      <c r="C6" s="20">
        <v>99.9</v>
      </c>
      <c r="D6" s="20">
        <v>102.9</v>
      </c>
      <c r="E6" s="20">
        <v>103.2</v>
      </c>
      <c r="F6" s="20">
        <v>104.4</v>
      </c>
      <c r="G6" s="20">
        <v>106.8</v>
      </c>
      <c r="H6" s="20">
        <v>108.1</v>
      </c>
      <c r="I6" s="20">
        <v>107.9</v>
      </c>
      <c r="J6" s="20">
        <v>104.6</v>
      </c>
      <c r="K6" s="20">
        <v>105.8</v>
      </c>
      <c r="L6" s="20">
        <v>104.3</v>
      </c>
      <c r="M6" s="20">
        <v>108</v>
      </c>
    </row>
    <row r="7" spans="1:13" x14ac:dyDescent="0.25">
      <c r="F7" s="2"/>
    </row>
    <row r="8" spans="1:13" x14ac:dyDescent="0.25">
      <c r="A8" t="s">
        <v>1</v>
      </c>
    </row>
    <row r="27" spans="1:14" x14ac:dyDescent="0.25">
      <c r="N27" t="s">
        <v>140</v>
      </c>
    </row>
    <row r="28" spans="1:14" x14ac:dyDescent="0.25">
      <c r="A28" s="198" t="s">
        <v>121</v>
      </c>
      <c r="B28" s="191"/>
      <c r="C28" s="24">
        <v>19003</v>
      </c>
      <c r="D28" s="24">
        <v>19855</v>
      </c>
      <c r="E28" s="24">
        <v>20545</v>
      </c>
      <c r="F28" s="24">
        <v>21320</v>
      </c>
      <c r="G28" s="24">
        <v>21668</v>
      </c>
      <c r="H28" s="24">
        <v>22634</v>
      </c>
      <c r="I28" s="24">
        <v>23831</v>
      </c>
      <c r="J28" s="24">
        <v>25486</v>
      </c>
      <c r="K28" s="24">
        <v>28044</v>
      </c>
      <c r="L28" s="24">
        <v>29138</v>
      </c>
      <c r="M28" s="24">
        <v>33768</v>
      </c>
      <c r="N28" s="58">
        <v>43120</v>
      </c>
    </row>
    <row r="29" spans="1:14" x14ac:dyDescent="0.25">
      <c r="A29" s="84" t="s">
        <v>122</v>
      </c>
      <c r="C29" s="24">
        <v>31531</v>
      </c>
      <c r="D29" s="24">
        <v>32529</v>
      </c>
      <c r="E29" s="24">
        <v>31442</v>
      </c>
      <c r="F29" s="24">
        <v>31299</v>
      </c>
      <c r="G29" s="24">
        <v>31800</v>
      </c>
      <c r="H29" s="24">
        <v>31602</v>
      </c>
      <c r="I29" s="24">
        <v>33483</v>
      </c>
      <c r="J29" s="24">
        <v>36028</v>
      </c>
      <c r="K29" s="24">
        <v>37301</v>
      </c>
      <c r="L29" s="24">
        <v>37320</v>
      </c>
      <c r="M29" s="24">
        <v>47410</v>
      </c>
      <c r="N29" s="58">
        <v>43120</v>
      </c>
    </row>
    <row r="30" spans="1:14" x14ac:dyDescent="0.25">
      <c r="A30" s="84" t="s">
        <v>123</v>
      </c>
      <c r="C30" s="24">
        <v>23781</v>
      </c>
      <c r="D30" s="24">
        <v>24472</v>
      </c>
      <c r="E30" s="24">
        <v>24796</v>
      </c>
      <c r="F30" s="24">
        <v>25710</v>
      </c>
      <c r="G30" s="24">
        <v>26457</v>
      </c>
      <c r="H30" s="24">
        <v>27676</v>
      </c>
      <c r="I30" s="24">
        <v>29585</v>
      </c>
      <c r="J30" s="24">
        <v>31893</v>
      </c>
      <c r="K30" s="24">
        <v>34008</v>
      </c>
      <c r="L30" s="24">
        <v>34597</v>
      </c>
      <c r="M30" s="24">
        <v>41965</v>
      </c>
      <c r="N30" s="58">
        <v>43120</v>
      </c>
    </row>
    <row r="31" spans="1:14" x14ac:dyDescent="0.25">
      <c r="A31" s="84" t="s">
        <v>124</v>
      </c>
      <c r="C31" s="24">
        <v>40203</v>
      </c>
      <c r="D31" s="24">
        <v>42662</v>
      </c>
      <c r="E31" s="24">
        <v>40764</v>
      </c>
      <c r="F31" s="24">
        <v>41100</v>
      </c>
      <c r="G31" s="24">
        <v>40449</v>
      </c>
      <c r="H31" s="24">
        <v>41432</v>
      </c>
      <c r="I31" s="24">
        <v>43595</v>
      </c>
      <c r="J31" s="24">
        <v>46375</v>
      </c>
      <c r="K31" s="24">
        <v>49480</v>
      </c>
      <c r="L31" s="24">
        <v>52509</v>
      </c>
      <c r="M31" s="24">
        <v>67647</v>
      </c>
      <c r="N31" s="58">
        <v>43120</v>
      </c>
    </row>
    <row r="32" spans="1:14" x14ac:dyDescent="0.25">
      <c r="A32" s="84" t="s">
        <v>125</v>
      </c>
      <c r="C32" s="24">
        <v>23166</v>
      </c>
      <c r="D32" s="24">
        <v>23724</v>
      </c>
      <c r="E32" s="24">
        <v>23622</v>
      </c>
      <c r="F32" s="24">
        <v>24250</v>
      </c>
      <c r="G32" s="24">
        <v>24768</v>
      </c>
      <c r="H32" s="24">
        <v>25394</v>
      </c>
      <c r="I32" s="24">
        <v>26941</v>
      </c>
      <c r="J32" s="24">
        <v>28736</v>
      </c>
      <c r="K32" s="24">
        <v>30715</v>
      </c>
      <c r="L32" s="24">
        <v>32264</v>
      </c>
      <c r="M32" s="24">
        <v>38896</v>
      </c>
      <c r="N32" s="58">
        <v>43120</v>
      </c>
    </row>
    <row r="33" spans="1:14" x14ac:dyDescent="0.25">
      <c r="A33" s="191" t="s">
        <v>126</v>
      </c>
      <c r="B33" s="191"/>
      <c r="C33" s="24">
        <v>22797</v>
      </c>
      <c r="D33" s="24">
        <v>22861</v>
      </c>
      <c r="E33" s="24">
        <v>22388</v>
      </c>
      <c r="F33" s="24">
        <v>22967</v>
      </c>
      <c r="G33" s="24">
        <v>23979</v>
      </c>
      <c r="H33" s="24">
        <v>24944</v>
      </c>
      <c r="I33" s="24">
        <v>25995</v>
      </c>
      <c r="J33" s="24">
        <v>28193</v>
      </c>
      <c r="K33" s="24">
        <v>30187</v>
      </c>
      <c r="L33" s="24">
        <v>31442</v>
      </c>
      <c r="M33" s="24">
        <v>36506</v>
      </c>
      <c r="N33" s="58">
        <v>43120</v>
      </c>
    </row>
    <row r="34" spans="1:14" x14ac:dyDescent="0.25">
      <c r="A34" s="191" t="s">
        <v>127</v>
      </c>
      <c r="B34" s="191"/>
      <c r="C34" s="24">
        <v>22814</v>
      </c>
      <c r="D34" s="24">
        <v>23329</v>
      </c>
      <c r="E34" s="24">
        <v>23133</v>
      </c>
      <c r="F34" s="24">
        <v>23900</v>
      </c>
      <c r="G34" s="24">
        <v>24911</v>
      </c>
      <c r="H34" s="24">
        <v>26097</v>
      </c>
      <c r="I34" s="24">
        <v>28040</v>
      </c>
      <c r="J34" s="24">
        <v>29986</v>
      </c>
      <c r="K34" s="24">
        <v>32321</v>
      </c>
      <c r="L34" s="24">
        <v>33482</v>
      </c>
      <c r="M34" s="24">
        <v>40145</v>
      </c>
      <c r="N34" s="58">
        <v>43120</v>
      </c>
    </row>
    <row r="35" spans="1:14" x14ac:dyDescent="0.25">
      <c r="A35" s="191" t="s">
        <v>128</v>
      </c>
      <c r="B35" s="191"/>
      <c r="C35" s="24">
        <v>23063</v>
      </c>
      <c r="D35" s="24">
        <v>23293</v>
      </c>
      <c r="E35" s="24">
        <v>23415</v>
      </c>
      <c r="F35" s="24">
        <v>23879</v>
      </c>
      <c r="G35" s="24">
        <v>24657</v>
      </c>
      <c r="H35" s="24">
        <v>25822</v>
      </c>
      <c r="I35" s="24">
        <v>27438</v>
      </c>
      <c r="J35" s="24">
        <v>29462</v>
      </c>
      <c r="K35" s="24">
        <v>31626</v>
      </c>
      <c r="L35" s="24">
        <v>32078</v>
      </c>
      <c r="M35" s="24">
        <v>38941</v>
      </c>
      <c r="N35" s="58">
        <v>43120</v>
      </c>
    </row>
    <row r="36" spans="1:14" x14ac:dyDescent="0.25">
      <c r="A36" s="191" t="s">
        <v>129</v>
      </c>
      <c r="B36" s="191"/>
      <c r="C36" s="24">
        <v>13133</v>
      </c>
      <c r="D36" s="24">
        <v>13255</v>
      </c>
      <c r="E36" s="24">
        <v>13736</v>
      </c>
      <c r="F36" s="24">
        <v>13971</v>
      </c>
      <c r="G36" s="24">
        <v>14845</v>
      </c>
      <c r="H36" s="24">
        <v>15701</v>
      </c>
      <c r="I36" s="24">
        <v>17480</v>
      </c>
      <c r="J36" s="24">
        <v>19272</v>
      </c>
      <c r="K36" s="24">
        <v>20934</v>
      </c>
      <c r="L36" s="24">
        <v>20296</v>
      </c>
      <c r="M36" s="24">
        <v>25360</v>
      </c>
      <c r="N36" s="58">
        <v>43120</v>
      </c>
    </row>
    <row r="37" spans="1:14" x14ac:dyDescent="0.25">
      <c r="A37" s="191" t="s">
        <v>130</v>
      </c>
      <c r="B37" s="191"/>
      <c r="C37" s="24">
        <v>45336</v>
      </c>
      <c r="D37" s="24">
        <v>46652</v>
      </c>
      <c r="E37" s="24">
        <v>46158</v>
      </c>
      <c r="F37" s="24">
        <v>47872</v>
      </c>
      <c r="G37" s="24">
        <v>49003</v>
      </c>
      <c r="H37" s="24">
        <v>50146</v>
      </c>
      <c r="I37" s="24">
        <v>52814</v>
      </c>
      <c r="J37" s="24">
        <v>56724</v>
      </c>
      <c r="K37" s="24">
        <v>59207</v>
      </c>
      <c r="L37" s="24">
        <v>62317</v>
      </c>
      <c r="M37" s="24">
        <v>78159</v>
      </c>
      <c r="N37" s="58">
        <v>43120</v>
      </c>
    </row>
    <row r="38" spans="1:14" x14ac:dyDescent="0.25">
      <c r="A38" s="191" t="s">
        <v>131</v>
      </c>
      <c r="B38" s="191"/>
      <c r="C38" s="24">
        <v>47663</v>
      </c>
      <c r="D38" s="24">
        <v>50807</v>
      </c>
      <c r="E38" s="24">
        <v>46321</v>
      </c>
      <c r="F38" s="24">
        <v>48263</v>
      </c>
      <c r="G38" s="24">
        <v>48729</v>
      </c>
      <c r="H38" s="24">
        <v>50103</v>
      </c>
      <c r="I38" s="24">
        <v>52051</v>
      </c>
      <c r="J38" s="24">
        <v>54882</v>
      </c>
      <c r="K38" s="24">
        <v>59181</v>
      </c>
      <c r="L38" s="24">
        <v>59578</v>
      </c>
      <c r="M38" s="24">
        <v>71910</v>
      </c>
      <c r="N38" s="58">
        <v>43120</v>
      </c>
    </row>
    <row r="39" spans="1:14" x14ac:dyDescent="0.25">
      <c r="A39" s="191" t="s">
        <v>132</v>
      </c>
      <c r="B39" s="191"/>
      <c r="C39" s="24">
        <v>22346</v>
      </c>
      <c r="D39" s="24">
        <v>22563</v>
      </c>
      <c r="E39" s="24">
        <v>22157</v>
      </c>
      <c r="F39" s="24">
        <v>22764</v>
      </c>
      <c r="G39" s="24">
        <v>23564</v>
      </c>
      <c r="H39" s="24">
        <v>24524</v>
      </c>
      <c r="I39" s="24">
        <v>26038</v>
      </c>
      <c r="J39" s="24">
        <v>28116</v>
      </c>
      <c r="K39" s="24">
        <v>31480</v>
      </c>
      <c r="L39" s="24">
        <v>29873</v>
      </c>
      <c r="M39" s="24">
        <v>40331</v>
      </c>
      <c r="N39" s="58">
        <v>43120</v>
      </c>
    </row>
    <row r="40" spans="1:14" x14ac:dyDescent="0.25">
      <c r="A40" s="191" t="s">
        <v>133</v>
      </c>
      <c r="B40" s="191"/>
      <c r="C40" s="24">
        <v>32384</v>
      </c>
      <c r="D40" s="24">
        <v>32825</v>
      </c>
      <c r="E40" s="24">
        <v>31833</v>
      </c>
      <c r="F40" s="24">
        <v>32564</v>
      </c>
      <c r="G40" s="24">
        <v>33891</v>
      </c>
      <c r="H40" s="24">
        <v>34863</v>
      </c>
      <c r="I40" s="24">
        <v>36864</v>
      </c>
      <c r="J40" s="24">
        <v>39006</v>
      </c>
      <c r="K40" s="24">
        <v>42037</v>
      </c>
      <c r="L40" s="24">
        <v>44112</v>
      </c>
      <c r="M40" s="24">
        <v>52719</v>
      </c>
      <c r="N40" s="58">
        <v>43120</v>
      </c>
    </row>
    <row r="41" spans="1:14" x14ac:dyDescent="0.25">
      <c r="A41" s="191" t="s">
        <v>134</v>
      </c>
      <c r="B41" s="191"/>
      <c r="C41" s="24">
        <v>16551</v>
      </c>
      <c r="D41" s="24">
        <v>17044</v>
      </c>
      <c r="E41" s="24">
        <v>16837</v>
      </c>
      <c r="F41" s="24">
        <v>17202</v>
      </c>
      <c r="G41" s="24">
        <v>17579</v>
      </c>
      <c r="H41" s="24">
        <v>18586</v>
      </c>
      <c r="I41" s="24">
        <v>19571</v>
      </c>
      <c r="J41" s="24">
        <v>20955</v>
      </c>
      <c r="K41" s="24">
        <v>22972</v>
      </c>
      <c r="L41" s="24">
        <v>24438</v>
      </c>
      <c r="M41" s="24">
        <v>30104</v>
      </c>
      <c r="N41" s="58">
        <v>43120</v>
      </c>
    </row>
    <row r="42" spans="1:14" x14ac:dyDescent="0.25">
      <c r="A42" s="191" t="s">
        <v>135</v>
      </c>
      <c r="B42" s="191"/>
      <c r="C42" s="24">
        <v>26328</v>
      </c>
      <c r="D42" s="24">
        <v>26711</v>
      </c>
      <c r="E42" s="24">
        <v>26753</v>
      </c>
      <c r="F42" s="24">
        <v>27584</v>
      </c>
      <c r="G42" s="24">
        <v>28869</v>
      </c>
      <c r="H42" s="24">
        <v>30488</v>
      </c>
      <c r="I42" s="24">
        <v>32982</v>
      </c>
      <c r="J42" s="24">
        <v>36323</v>
      </c>
      <c r="K42" s="24">
        <v>38695</v>
      </c>
      <c r="L42" s="24">
        <v>40787</v>
      </c>
      <c r="M42" s="24">
        <v>45966</v>
      </c>
      <c r="N42" s="58">
        <v>43120</v>
      </c>
    </row>
    <row r="43" spans="1:14" x14ac:dyDescent="0.25">
      <c r="A43" s="191" t="s">
        <v>136</v>
      </c>
      <c r="B43" s="191"/>
      <c r="C43" s="24">
        <v>23775</v>
      </c>
      <c r="D43" s="24">
        <v>24403</v>
      </c>
      <c r="E43" s="24">
        <v>24829</v>
      </c>
      <c r="F43" s="24">
        <v>25271</v>
      </c>
      <c r="G43" s="24">
        <v>25728</v>
      </c>
      <c r="H43" s="24">
        <v>26711</v>
      </c>
      <c r="I43" s="24">
        <v>28386</v>
      </c>
      <c r="J43" s="24">
        <v>31464</v>
      </c>
      <c r="K43" s="24">
        <v>35409</v>
      </c>
      <c r="L43" s="24">
        <v>38503</v>
      </c>
      <c r="M43" s="24">
        <v>43222</v>
      </c>
      <c r="N43" s="58">
        <v>43120</v>
      </c>
    </row>
    <row r="44" spans="1:14" x14ac:dyDescent="0.25">
      <c r="A44" s="191" t="s">
        <v>137</v>
      </c>
      <c r="B44" s="191"/>
      <c r="C44" s="24">
        <v>24681</v>
      </c>
      <c r="D44" s="24">
        <v>25080</v>
      </c>
      <c r="E44" s="24">
        <v>25134</v>
      </c>
      <c r="F44" s="24">
        <v>25774</v>
      </c>
      <c r="G44" s="24">
        <v>26971</v>
      </c>
      <c r="H44" s="24">
        <v>28289</v>
      </c>
      <c r="I44" s="24">
        <v>30931</v>
      </c>
      <c r="J44" s="24">
        <v>33871</v>
      </c>
      <c r="K44" s="24">
        <v>37331</v>
      </c>
      <c r="L44" s="24">
        <v>41751</v>
      </c>
      <c r="M44" s="24">
        <v>46400</v>
      </c>
      <c r="N44" s="58">
        <v>43120</v>
      </c>
    </row>
    <row r="45" spans="1:14" x14ac:dyDescent="0.25">
      <c r="A45" s="191" t="s">
        <v>138</v>
      </c>
      <c r="B45" s="191"/>
      <c r="C45" s="24">
        <v>19861</v>
      </c>
      <c r="D45" s="24">
        <v>20813</v>
      </c>
      <c r="E45" s="24">
        <v>20513</v>
      </c>
      <c r="F45" s="24">
        <v>21306</v>
      </c>
      <c r="G45" s="24">
        <v>22051</v>
      </c>
      <c r="H45" s="24">
        <v>23522</v>
      </c>
      <c r="I45" s="24">
        <v>25533</v>
      </c>
      <c r="J45" s="24">
        <v>28404</v>
      </c>
      <c r="K45" s="24">
        <v>31137</v>
      </c>
      <c r="L45" s="24">
        <v>32254</v>
      </c>
      <c r="M45" s="24">
        <v>37389</v>
      </c>
      <c r="N45" s="58">
        <v>43120</v>
      </c>
    </row>
    <row r="46" spans="1:14" x14ac:dyDescent="0.25">
      <c r="A46" s="186" t="s">
        <v>139</v>
      </c>
      <c r="B46" s="186"/>
      <c r="C46" s="25">
        <v>19217</v>
      </c>
      <c r="D46" s="25">
        <v>19373</v>
      </c>
      <c r="E46" s="25">
        <v>19862</v>
      </c>
      <c r="F46" s="25">
        <v>20293</v>
      </c>
      <c r="G46" s="25">
        <v>20801</v>
      </c>
      <c r="H46" s="25">
        <v>21467</v>
      </c>
      <c r="I46" s="25">
        <v>22422</v>
      </c>
      <c r="J46" s="25">
        <v>23710</v>
      </c>
      <c r="K46" s="25">
        <v>25291</v>
      </c>
      <c r="L46" s="25">
        <v>26874</v>
      </c>
      <c r="M46" s="25">
        <v>33055</v>
      </c>
      <c r="N46" s="58">
        <v>43120</v>
      </c>
    </row>
    <row r="55" spans="11:12" x14ac:dyDescent="0.25">
      <c r="K55" s="124"/>
      <c r="L55" s="124"/>
    </row>
    <row r="56" spans="11:12" x14ac:dyDescent="0.25">
      <c r="K56" s="124"/>
      <c r="L56" s="124"/>
    </row>
    <row r="57" spans="11:12" x14ac:dyDescent="0.25">
      <c r="K57" s="124"/>
      <c r="L57" s="124"/>
    </row>
    <row r="58" spans="11:12" x14ac:dyDescent="0.25">
      <c r="K58" s="126"/>
      <c r="L58" s="124"/>
    </row>
    <row r="59" spans="11:12" x14ac:dyDescent="0.25">
      <c r="K59" s="126"/>
      <c r="L59" s="124"/>
    </row>
    <row r="60" spans="11:12" x14ac:dyDescent="0.25">
      <c r="K60" s="126"/>
      <c r="L60" s="124"/>
    </row>
    <row r="61" spans="11:12" x14ac:dyDescent="0.25">
      <c r="K61" s="126"/>
      <c r="L61" s="124"/>
    </row>
    <row r="62" spans="11:12" x14ac:dyDescent="0.25">
      <c r="K62" s="124"/>
      <c r="L62" s="124"/>
    </row>
    <row r="63" spans="11:12" x14ac:dyDescent="0.25">
      <c r="K63" s="124"/>
      <c r="L63" s="124"/>
    </row>
    <row r="64" spans="11:12" x14ac:dyDescent="0.25">
      <c r="K64" s="124"/>
      <c r="L64" s="124"/>
    </row>
    <row r="65" spans="11:12" x14ac:dyDescent="0.25">
      <c r="K65" s="124"/>
      <c r="L65" s="124"/>
    </row>
    <row r="66" spans="11:12" x14ac:dyDescent="0.25">
      <c r="K66" s="124"/>
      <c r="L66" s="124"/>
    </row>
    <row r="67" spans="11:12" x14ac:dyDescent="0.25">
      <c r="K67" s="124"/>
      <c r="L67" s="124"/>
    </row>
    <row r="68" spans="11:12" x14ac:dyDescent="0.25">
      <c r="K68" s="124"/>
      <c r="L68" s="124"/>
    </row>
    <row r="69" spans="11:12" x14ac:dyDescent="0.25">
      <c r="K69" s="124"/>
      <c r="L69" s="124"/>
    </row>
    <row r="70" spans="11:12" x14ac:dyDescent="0.25">
      <c r="K70" s="124"/>
      <c r="L70" s="124"/>
    </row>
    <row r="71" spans="11:12" x14ac:dyDescent="0.25">
      <c r="K71" s="124"/>
      <c r="L71" s="124"/>
    </row>
    <row r="72" spans="11:12" x14ac:dyDescent="0.25">
      <c r="K72" s="124"/>
      <c r="L72" s="124"/>
    </row>
    <row r="73" spans="11:12" x14ac:dyDescent="0.25">
      <c r="K73" s="124"/>
      <c r="L73" s="124"/>
    </row>
    <row r="74" spans="11:12" x14ac:dyDescent="0.25">
      <c r="K74" s="124"/>
      <c r="L74" s="124"/>
    </row>
    <row r="75" spans="11:12" x14ac:dyDescent="0.25">
      <c r="K75" s="124"/>
      <c r="L75" s="124"/>
    </row>
    <row r="76" spans="11:12" x14ac:dyDescent="0.25">
      <c r="K76" s="125"/>
      <c r="L76" s="125"/>
    </row>
    <row r="77" spans="11:12" x14ac:dyDescent="0.25">
      <c r="K77" s="125"/>
      <c r="L77" s="125"/>
    </row>
  </sheetData>
  <mergeCells count="15">
    <mergeCell ref="A46:B46"/>
    <mergeCell ref="A40:B40"/>
    <mergeCell ref="A41:B41"/>
    <mergeCell ref="A42:B42"/>
    <mergeCell ref="A43:B43"/>
    <mergeCell ref="A44:B44"/>
    <mergeCell ref="A45:B45"/>
    <mergeCell ref="A39:B39"/>
    <mergeCell ref="A28:B28"/>
    <mergeCell ref="A33:B33"/>
    <mergeCell ref="A34:B34"/>
    <mergeCell ref="A35:B35"/>
    <mergeCell ref="A36:B36"/>
    <mergeCell ref="A37:B37"/>
    <mergeCell ref="A38:B38"/>
  </mergeCells>
  <phoneticPr fontId="0" type="noConversion"/>
  <printOptions gridLines="1" gridLinesSet="0"/>
  <pageMargins left="0" right="0" top="0.98425196850393704" bottom="0.98425196850393704" header="0.51181102362204722" footer="0.51181102362204722"/>
  <pageSetup paperSize="9" orientation="landscape" r:id="rId1"/>
  <headerFooter alignWithMargins="0">
    <oddHeader>&amp;A</oddHeader>
    <oddFooter>Strana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6_1</vt:lpstr>
      <vt:lpstr>G6_1_1</vt:lpstr>
      <vt:lpstr>6_2</vt:lpstr>
      <vt:lpstr>G6_2_1</vt:lpstr>
      <vt:lpstr>6_3</vt:lpstr>
      <vt:lpstr>Čísla pro grafy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Soukup</dc:creator>
  <cp:lastModifiedBy>Soukup Aleš Ing. (MPSV)</cp:lastModifiedBy>
  <cp:lastPrinted>2021-09-02T07:46:17Z</cp:lastPrinted>
  <dcterms:created xsi:type="dcterms:W3CDTF">1998-09-22T11:56:56Z</dcterms:created>
  <dcterms:modified xsi:type="dcterms:W3CDTF">2024-08-05T06:25:40Z</dcterms:modified>
</cp:coreProperties>
</file>